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nii I-II" sheetId="1" r:id="rId1"/>
  </sheets>
  <definedNames>
    <definedName name="_xlnm.Print_Area" localSheetId="0">'Anii I-II'!$A$1:$W$80</definedName>
  </definedNames>
  <calcPr fullCalcOnLoad="1"/>
</workbook>
</file>

<file path=xl/sharedStrings.xml><?xml version="1.0" encoding="utf-8"?>
<sst xmlns="http://schemas.openxmlformats.org/spreadsheetml/2006/main" count="110" uniqueCount="78">
  <si>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</si>
  <si>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</si>
  <si>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</si>
  <si>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</si>
  <si>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</si>
  <si>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</si>
  <si>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</si>
  <si>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</si>
  <si>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</si>
  <si>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</si>
  <si>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</si>
  <si>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</si>
  <si>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</si>
  <si>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</si>
  <si>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</si>
  <si>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</si>
  <si>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</si>
  <si>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Universitatea Politehnica Timişoara</t>
  </si>
  <si>
    <t xml:space="preserve">Facultatea </t>
  </si>
  <si>
    <t xml:space="preserve">evaluări: </t>
  </si>
  <si>
    <t>VPI:</t>
  </si>
  <si>
    <t>ANUL II</t>
  </si>
  <si>
    <t>DISCIPLINE OPTIONALE</t>
  </si>
  <si>
    <t>RECTOR,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</si>
  <si>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</si>
  <si>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</si>
  <si>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</si>
  <si>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</si>
  <si>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</si>
  <si>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</si>
  <si>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</si>
  <si>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</si>
  <si>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</si>
  <si>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</si>
  <si>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DS</t>
  </si>
  <si>
    <t>Prof.univ.dr.ing.Viorel-Aurel ŞERBAN</t>
  </si>
  <si>
    <t>de Mecanica</t>
  </si>
  <si>
    <t>Mecatronica si robotica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</si>
  <si>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INGINERIA CALITATII IN MECATRONICA SI ROBOTICA</t>
    </r>
  </si>
  <si>
    <t>STIINTE INGINERESTI</t>
  </si>
  <si>
    <t>MECATRONICA SI ROBOTICA</t>
  </si>
  <si>
    <t>: MECATRONICA SI ROBOTICA</t>
  </si>
  <si>
    <t>20.70.30.10</t>
  </si>
  <si>
    <t>DC-F</t>
  </si>
  <si>
    <t>Disciplina optionala independenta 5</t>
  </si>
  <si>
    <t>Disciplina optionala independenta 6</t>
  </si>
  <si>
    <t>D</t>
  </si>
  <si>
    <t>Elaborare lucrare de dizertatie 7 sapt x 14 ore</t>
  </si>
  <si>
    <t>Gestiunea computerizata a sistemelor de productie robotizate</t>
  </si>
  <si>
    <t>Disc. opt. ind. 5</t>
  </si>
  <si>
    <t>Disc. opt. ind. 6</t>
  </si>
  <si>
    <t>Interfata om-masina</t>
  </si>
  <si>
    <t>Disciplina facultativa 3                                                                   Proiectarea optimala si reconfigurarea sistemelor</t>
  </si>
  <si>
    <t>Controlere programabile logice. Aplicatii si programare</t>
  </si>
  <si>
    <t>Sisteme liniare si identificarea sistemelor</t>
  </si>
  <si>
    <t>Gestiunea integrala a calitatii</t>
  </si>
  <si>
    <t>Mecatronica mediului de afaceri</t>
  </si>
  <si>
    <t>Inginerie mecanica, mecatronica, inginerie industriala si management</t>
  </si>
  <si>
    <t>DECAN,</t>
  </si>
  <si>
    <t>Aplicaţii robotizate *</t>
  </si>
  <si>
    <t>Prof.univ.dr.ing.Inocenţiu MANIU</t>
  </si>
  <si>
    <t>C</t>
  </si>
  <si>
    <t>Activitate de cercetare  7 sapt x 14 ore</t>
  </si>
  <si>
    <t>Examen de disertatie</t>
  </si>
  <si>
    <t>An universitar 2019 - 2020</t>
  </si>
  <si>
    <t>M442.19.03.S1</t>
  </si>
  <si>
    <t>M442.19.03.S2</t>
  </si>
  <si>
    <t>M442.19.03.S3-ij</t>
  </si>
  <si>
    <t>M442.19.03.S4-ij</t>
  </si>
  <si>
    <t>M442.19.03.f6</t>
  </si>
  <si>
    <t>M442.19.04.S1</t>
  </si>
  <si>
    <t>M442.19.04.S2</t>
  </si>
  <si>
    <t>M442.19.04.S3</t>
  </si>
  <si>
    <t>M442.19.03.S3-01</t>
  </si>
  <si>
    <t>M442.19.03.S3-02</t>
  </si>
  <si>
    <t>M442.19.03.S4-01</t>
  </si>
  <si>
    <t>M442.19.03.S4-02</t>
  </si>
  <si>
    <t>M442.19.03.S4-03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</si>
</sst>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8]d\ mmmm\ yyyy"/>
    <numFmt numFmtId="202" formatCode="#,##0.0"/>
  </numFmts>
  <fonts count="50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1" fillId="0" borderId="0" xfId="53" applyFill="1" applyAlignment="1">
      <alignment wrapText="1"/>
    </xf>
    <xf numFmtId="0" fontId="2" fillId="0" borderId="24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1" fillId="0" borderId="0" xfId="53" applyFill="1" applyBorder="1" applyAlignment="1">
      <alignment horizontal="left" wrapText="1"/>
    </xf>
    <xf numFmtId="0" fontId="41" fillId="0" borderId="0" xfId="53" applyFill="1" applyAlignment="1">
      <alignment horizontal="left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21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6"/>
  <sheetViews>
    <sheetView tabSelected="1" view="pageBreakPreview" zoomScale="98" zoomScaleSheetLayoutView="98" workbookViewId="0" topLeftCell="A10">
      <selection activeCell="Q19" sqref="Q19"/>
    </sheetView>
  </sheetViews>
  <sheetFormatPr defaultColWidth="11.421875" defaultRowHeight="12.75"/>
  <cols>
    <col min="1" max="1" width="13.00390625" style="0" customWidth="1"/>
    <col min="2" max="3" width="5.7109375" style="0" customWidth="1"/>
    <col min="4" max="4" width="9.140625" style="0" customWidth="1"/>
    <col min="5" max="10" width="4.7109375" style="0" customWidth="1"/>
    <col min="11" max="11" width="10.421875" style="0" bestFit="1" customWidth="1"/>
    <col min="12" max="14" width="5.7109375" style="0" customWidth="1"/>
    <col min="15" max="15" width="9.421875" style="0" customWidth="1"/>
    <col min="16" max="17" width="4.7109375" style="0" customWidth="1"/>
    <col min="18" max="18" width="6.140625" style="0" customWidth="1"/>
    <col min="19" max="21" width="4.7109375" style="0" customWidth="1"/>
    <col min="22" max="22" width="8.421875" style="0" customWidth="1"/>
    <col min="23" max="23" width="6.28125" style="0" customWidth="1"/>
  </cols>
  <sheetData>
    <row r="2" spans="2:17" s="31" customFormat="1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31" customFormat="1" ht="18">
      <c r="A3" s="30" t="s">
        <v>17</v>
      </c>
      <c r="K3" s="16"/>
      <c r="L3" s="16"/>
      <c r="M3" s="16"/>
      <c r="N3" s="16"/>
      <c r="O3" s="16"/>
      <c r="P3" s="16"/>
      <c r="Q3" s="16"/>
    </row>
    <row r="4" spans="11:22" s="31" customFormat="1" ht="15" customHeight="1"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1:17" s="31" customFormat="1" ht="15.75">
      <c r="K5" s="32"/>
      <c r="L5" s="32"/>
      <c r="M5" s="32"/>
      <c r="N5" s="32"/>
      <c r="O5" s="32"/>
      <c r="P5" s="32"/>
      <c r="Q5" s="32"/>
    </row>
    <row r="6" spans="1:17" s="31" customFormat="1" ht="15.75">
      <c r="A6" s="50" t="s">
        <v>18</v>
      </c>
      <c r="B6" s="31" t="s">
        <v>36</v>
      </c>
      <c r="K6" s="32"/>
      <c r="L6" s="32"/>
      <c r="M6" s="32"/>
      <c r="N6" s="32"/>
      <c r="O6" s="32"/>
      <c r="P6" s="32"/>
      <c r="Q6" s="32"/>
    </row>
    <row r="7" spans="1:20" s="31" customFormat="1" ht="15.75">
      <c r="A7" s="50" t="s">
        <v>29</v>
      </c>
      <c r="B7" s="17"/>
      <c r="C7" s="17"/>
      <c r="D7" s="17" t="s">
        <v>37</v>
      </c>
      <c r="E7" s="17"/>
      <c r="F7" s="17"/>
      <c r="G7" s="17"/>
      <c r="H7" s="17"/>
      <c r="I7" s="17"/>
      <c r="J7" s="17"/>
      <c r="K7" s="50"/>
      <c r="L7" s="50"/>
      <c r="M7" s="50"/>
      <c r="N7" s="50"/>
      <c r="O7" s="50"/>
      <c r="P7" s="50"/>
      <c r="Q7" s="50"/>
      <c r="R7" s="12"/>
      <c r="S7" s="12"/>
      <c r="T7" s="12"/>
    </row>
    <row r="8" spans="1:24" s="13" customFormat="1" ht="15.75">
      <c r="A8" s="80" t="s">
        <v>38</v>
      </c>
      <c r="B8" s="80"/>
      <c r="C8" s="80"/>
      <c r="D8" s="80"/>
      <c r="E8" s="80"/>
      <c r="F8" s="80"/>
      <c r="G8" s="80"/>
      <c r="H8" s="80"/>
      <c r="I8" s="80"/>
      <c r="J8" s="80"/>
      <c r="K8" s="81"/>
      <c r="L8" s="81"/>
      <c r="M8" s="81"/>
      <c r="N8" s="81"/>
      <c r="O8" s="81"/>
      <c r="P8" s="81"/>
      <c r="Q8" s="81"/>
      <c r="R8" s="81"/>
      <c r="S8" s="81"/>
      <c r="T8" s="81"/>
      <c r="U8" s="39"/>
      <c r="V8" s="39"/>
      <c r="W8" s="39"/>
      <c r="X8" s="17"/>
    </row>
    <row r="9" spans="1:24" s="13" customFormat="1" ht="32.25" customHeight="1">
      <c r="A9" s="115" t="s">
        <v>27</v>
      </c>
      <c r="B9" s="115"/>
      <c r="C9" s="115"/>
      <c r="D9" s="115"/>
      <c r="E9" s="115"/>
      <c r="F9" s="115"/>
      <c r="G9" s="115"/>
      <c r="H9" s="115"/>
      <c r="I9" s="115"/>
      <c r="J9" s="115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7"/>
      <c r="X9" s="17"/>
    </row>
    <row r="10" spans="1:25" s="13" customFormat="1" ht="15.75" customHeight="1">
      <c r="A10" s="116" t="s">
        <v>28</v>
      </c>
      <c r="B10" s="116"/>
      <c r="C10" s="116"/>
      <c r="D10" s="116"/>
      <c r="E10" s="116"/>
      <c r="F10" s="116"/>
      <c r="G10" s="116"/>
      <c r="H10" s="116"/>
      <c r="I10" s="116"/>
      <c r="J10" s="3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4"/>
    </row>
    <row r="11" spans="1:25" s="13" customFormat="1" ht="15.75">
      <c r="A11" s="36"/>
      <c r="B11" s="33"/>
      <c r="C11" s="33"/>
      <c r="D11" s="33"/>
      <c r="E11" s="33"/>
      <c r="F11" s="33"/>
      <c r="G11" s="33"/>
      <c r="H11" s="33"/>
      <c r="I11" s="33"/>
      <c r="J11" s="34"/>
      <c r="K11" s="17"/>
      <c r="L11" s="17"/>
      <c r="M11" s="17"/>
      <c r="N11" s="17"/>
      <c r="O11" s="17"/>
      <c r="P11" s="85"/>
      <c r="Q11" s="84"/>
      <c r="R11" s="84"/>
      <c r="S11" s="84"/>
      <c r="T11" s="84"/>
      <c r="U11" s="84"/>
      <c r="V11" s="84"/>
      <c r="W11" s="17"/>
      <c r="X11" s="17"/>
      <c r="Y11" s="14"/>
    </row>
    <row r="12" spans="1:25" s="13" customFormat="1" ht="15.75">
      <c r="A12" s="17" t="s">
        <v>31</v>
      </c>
      <c r="B12" s="17"/>
      <c r="C12" s="17"/>
      <c r="D12" s="17"/>
      <c r="E12" s="17"/>
      <c r="F12" s="17"/>
      <c r="G12" s="17"/>
      <c r="H12" s="17" t="s">
        <v>39</v>
      </c>
      <c r="I12" s="17"/>
      <c r="J12" s="17"/>
      <c r="K12" s="17"/>
      <c r="L12" s="17"/>
      <c r="M12" s="17"/>
      <c r="N12" s="17"/>
      <c r="O12" s="17"/>
      <c r="P12" s="119"/>
      <c r="Q12" s="120"/>
      <c r="R12" s="120"/>
      <c r="S12" s="120"/>
      <c r="T12" s="120"/>
      <c r="U12" s="120"/>
      <c r="V12" s="121"/>
      <c r="W12" s="17"/>
      <c r="X12" s="17"/>
      <c r="Y12" s="14"/>
    </row>
    <row r="13" spans="1:25" s="5" customFormat="1" ht="15.75">
      <c r="A13" s="17" t="s">
        <v>32</v>
      </c>
      <c r="B13" s="17"/>
      <c r="C13" s="17"/>
      <c r="D13" s="17" t="s">
        <v>57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22"/>
      <c r="Q13" s="123"/>
      <c r="R13" s="124"/>
      <c r="S13" s="124"/>
      <c r="T13" s="124"/>
      <c r="U13" s="124"/>
      <c r="V13" s="121"/>
      <c r="W13" s="17"/>
      <c r="X13" s="17"/>
      <c r="Y13" s="14"/>
    </row>
    <row r="14" spans="1:25" s="5" customFormat="1" ht="15.75">
      <c r="A14" s="17" t="s">
        <v>33</v>
      </c>
      <c r="B14" s="17"/>
      <c r="C14" s="17"/>
      <c r="D14" s="17"/>
      <c r="E14" s="17" t="s">
        <v>40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7"/>
      <c r="Q14" s="47"/>
      <c r="R14" s="47"/>
      <c r="S14" s="47"/>
      <c r="T14" s="47"/>
      <c r="U14" s="47"/>
      <c r="V14" s="47"/>
      <c r="W14" s="17"/>
      <c r="X14" s="17"/>
      <c r="Y14" s="14"/>
    </row>
    <row r="15" spans="1:22" ht="15.7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 t="s">
        <v>41</v>
      </c>
      <c r="P15" s="47"/>
      <c r="Q15" s="47"/>
      <c r="R15" s="47"/>
      <c r="S15" s="47"/>
      <c r="T15" s="47"/>
      <c r="U15" s="47"/>
      <c r="V15" s="47"/>
    </row>
    <row r="16" spans="1:22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P16" s="47"/>
      <c r="Q16" s="47"/>
      <c r="R16" s="47"/>
      <c r="S16" s="47"/>
      <c r="T16" s="47"/>
      <c r="U16" s="47"/>
      <c r="V16" s="47"/>
    </row>
    <row r="17" spans="1:23" ht="31.5" customHeight="1">
      <c r="A17" s="40" t="s">
        <v>26</v>
      </c>
      <c r="B17" s="37"/>
      <c r="C17" s="37"/>
      <c r="D17" s="37"/>
      <c r="E17" s="37"/>
      <c r="F17" s="37"/>
      <c r="G17" s="38"/>
      <c r="H17" s="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10" ht="15">
      <c r="A18" s="51"/>
      <c r="B18" s="52"/>
      <c r="C18" s="52" t="s">
        <v>42</v>
      </c>
      <c r="D18" s="52"/>
      <c r="E18" s="52"/>
      <c r="F18" s="52"/>
      <c r="G18" s="53"/>
      <c r="H18" s="17"/>
      <c r="I18" s="17"/>
      <c r="J18" s="17"/>
    </row>
    <row r="20" spans="1:23" s="3" customFormat="1" ht="14.2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ht="18">
      <c r="A21" s="106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3" s="4" customFormat="1" ht="18">
      <c r="A22" s="106" t="s">
        <v>64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 s="5" customFormat="1" ht="18.75" thickBot="1">
      <c r="A23" s="107" t="s">
        <v>21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 s="13" customFormat="1" ht="24" customHeight="1" thickBot="1" thickTop="1">
      <c r="A24" s="6"/>
      <c r="B24" s="65" t="s">
        <v>24</v>
      </c>
      <c r="C24" s="66"/>
      <c r="D24" s="66"/>
      <c r="E24" s="66"/>
      <c r="F24" s="66"/>
      <c r="G24" s="66"/>
      <c r="H24" s="66"/>
      <c r="I24" s="66"/>
      <c r="J24" s="66"/>
      <c r="K24" s="66"/>
      <c r="L24" s="67"/>
      <c r="M24" s="66" t="s">
        <v>25</v>
      </c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1:23" s="13" customFormat="1" ht="15.75" thickTop="1">
      <c r="A25" s="69" t="s">
        <v>0</v>
      </c>
      <c r="B25" s="108" t="s">
        <v>59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9"/>
      <c r="M25" s="60" t="s">
        <v>62</v>
      </c>
      <c r="N25" s="60"/>
      <c r="O25" s="60"/>
      <c r="P25" s="60"/>
      <c r="Q25" s="60"/>
      <c r="R25" s="60"/>
      <c r="S25" s="60"/>
      <c r="T25" s="60"/>
      <c r="U25" s="60"/>
      <c r="V25" s="60"/>
      <c r="W25" s="61"/>
    </row>
    <row r="26" spans="1:23" s="13" customFormat="1" ht="12.75" customHeight="1">
      <c r="A26" s="6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</row>
    <row r="27" spans="1:23" s="13" customFormat="1" ht="15.75" thickBot="1">
      <c r="A27" s="94"/>
      <c r="B27" s="72" t="s">
        <v>65</v>
      </c>
      <c r="C27" s="73"/>
      <c r="D27" s="74"/>
      <c r="E27" s="8">
        <v>8</v>
      </c>
      <c r="F27" s="9" t="s">
        <v>14</v>
      </c>
      <c r="G27" s="9">
        <v>28</v>
      </c>
      <c r="H27" s="9">
        <v>0</v>
      </c>
      <c r="I27" s="9">
        <v>28</v>
      </c>
      <c r="J27" s="9">
        <v>0</v>
      </c>
      <c r="K27" s="10" t="s">
        <v>34</v>
      </c>
      <c r="L27" s="11">
        <v>131</v>
      </c>
      <c r="M27" s="72" t="s">
        <v>70</v>
      </c>
      <c r="N27" s="73"/>
      <c r="O27" s="73"/>
      <c r="P27" s="8">
        <v>10</v>
      </c>
      <c r="Q27" s="9" t="s">
        <v>46</v>
      </c>
      <c r="R27" s="9">
        <v>0</v>
      </c>
      <c r="S27" s="9">
        <v>0</v>
      </c>
      <c r="T27" s="9">
        <v>0</v>
      </c>
      <c r="U27" s="9">
        <v>98</v>
      </c>
      <c r="V27" s="10" t="s">
        <v>34</v>
      </c>
      <c r="W27" s="11">
        <v>262</v>
      </c>
    </row>
    <row r="28" spans="1:23" s="13" customFormat="1" ht="15.75" thickTop="1">
      <c r="A28" s="68" t="s">
        <v>1</v>
      </c>
      <c r="B28" s="60" t="s">
        <v>51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0" t="s">
        <v>47</v>
      </c>
      <c r="N28" s="60"/>
      <c r="O28" s="60"/>
      <c r="P28" s="60"/>
      <c r="Q28" s="60"/>
      <c r="R28" s="60"/>
      <c r="S28" s="60"/>
      <c r="T28" s="60"/>
      <c r="U28" s="60"/>
      <c r="V28" s="60"/>
      <c r="W28" s="61"/>
    </row>
    <row r="29" spans="1:23" s="13" customFormat="1" ht="15">
      <c r="A29" s="69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</row>
    <row r="30" spans="1:23" s="13" customFormat="1" ht="15.75" thickBot="1">
      <c r="A30" s="94"/>
      <c r="B30" s="72" t="s">
        <v>66</v>
      </c>
      <c r="C30" s="73"/>
      <c r="D30" s="74"/>
      <c r="E30" s="8">
        <v>7</v>
      </c>
      <c r="F30" s="9" t="s">
        <v>14</v>
      </c>
      <c r="G30" s="9">
        <v>28</v>
      </c>
      <c r="H30" s="9">
        <v>0</v>
      </c>
      <c r="I30" s="9">
        <v>0</v>
      </c>
      <c r="J30" s="9">
        <v>14</v>
      </c>
      <c r="K30" s="10" t="s">
        <v>34</v>
      </c>
      <c r="L30" s="11">
        <v>131</v>
      </c>
      <c r="M30" s="72" t="s">
        <v>71</v>
      </c>
      <c r="N30" s="73"/>
      <c r="O30" s="73"/>
      <c r="P30" s="8">
        <v>10</v>
      </c>
      <c r="Q30" s="9" t="s">
        <v>61</v>
      </c>
      <c r="R30" s="9">
        <v>0</v>
      </c>
      <c r="S30" s="9">
        <v>0</v>
      </c>
      <c r="T30" s="9">
        <v>0</v>
      </c>
      <c r="U30" s="9">
        <v>98</v>
      </c>
      <c r="V30" s="10" t="s">
        <v>34</v>
      </c>
      <c r="W30" s="11">
        <v>262</v>
      </c>
    </row>
    <row r="31" spans="1:23" s="13" customFormat="1" ht="15.75" thickTop="1">
      <c r="A31" s="68" t="s">
        <v>2</v>
      </c>
      <c r="B31" s="60" t="s">
        <v>44</v>
      </c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0" t="s">
        <v>63</v>
      </c>
      <c r="N31" s="60"/>
      <c r="O31" s="60"/>
      <c r="P31" s="60"/>
      <c r="Q31" s="60"/>
      <c r="R31" s="60"/>
      <c r="S31" s="60"/>
      <c r="T31" s="60"/>
      <c r="U31" s="60"/>
      <c r="V31" s="60"/>
      <c r="W31" s="61"/>
    </row>
    <row r="32" spans="1:23" s="13" customFormat="1" ht="15">
      <c r="A32" s="6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</row>
    <row r="33" spans="1:23" s="13" customFormat="1" ht="15.75" thickBot="1">
      <c r="A33" s="94"/>
      <c r="B33" s="72" t="s">
        <v>67</v>
      </c>
      <c r="C33" s="73"/>
      <c r="D33" s="74"/>
      <c r="E33" s="8">
        <v>8</v>
      </c>
      <c r="F33" s="9" t="s">
        <v>14</v>
      </c>
      <c r="G33" s="9">
        <v>28</v>
      </c>
      <c r="H33" s="9">
        <v>0</v>
      </c>
      <c r="I33" s="9">
        <v>14</v>
      </c>
      <c r="J33" s="9">
        <v>14</v>
      </c>
      <c r="K33" s="10" t="s">
        <v>34</v>
      </c>
      <c r="L33" s="11">
        <v>131</v>
      </c>
      <c r="M33" s="72" t="s">
        <v>72</v>
      </c>
      <c r="N33" s="73"/>
      <c r="O33" s="74"/>
      <c r="P33" s="8">
        <v>10</v>
      </c>
      <c r="Q33" s="9" t="s">
        <v>14</v>
      </c>
      <c r="R33" s="9"/>
      <c r="S33" s="9"/>
      <c r="T33" s="9"/>
      <c r="U33" s="9"/>
      <c r="V33" s="10" t="s">
        <v>34</v>
      </c>
      <c r="W33" s="11"/>
    </row>
    <row r="34" spans="1:23" s="13" customFormat="1" ht="15.75" thickTop="1">
      <c r="A34" s="68" t="s">
        <v>3</v>
      </c>
      <c r="B34" s="60" t="s">
        <v>45</v>
      </c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</row>
    <row r="35" spans="1:23" s="13" customFormat="1" ht="15">
      <c r="A35" s="69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</row>
    <row r="36" spans="1:23" s="13" customFormat="1" ht="15.75" thickBot="1">
      <c r="A36" s="94"/>
      <c r="B36" s="72" t="s">
        <v>68</v>
      </c>
      <c r="C36" s="73"/>
      <c r="D36" s="74"/>
      <c r="E36" s="8">
        <v>7</v>
      </c>
      <c r="F36" s="9" t="s">
        <v>14</v>
      </c>
      <c r="G36" s="9">
        <v>14</v>
      </c>
      <c r="H36" s="9">
        <v>0</v>
      </c>
      <c r="I36" s="9">
        <v>28</v>
      </c>
      <c r="J36" s="9">
        <v>0</v>
      </c>
      <c r="K36" s="10" t="s">
        <v>34</v>
      </c>
      <c r="L36" s="11">
        <v>131</v>
      </c>
      <c r="M36" s="72"/>
      <c r="N36" s="73"/>
      <c r="O36" s="74"/>
      <c r="P36" s="8"/>
      <c r="Q36" s="9"/>
      <c r="R36" s="9"/>
      <c r="S36" s="9"/>
      <c r="T36" s="9"/>
      <c r="U36" s="9"/>
      <c r="V36" s="10"/>
      <c r="W36" s="11"/>
    </row>
    <row r="37" spans="1:23" s="13" customFormat="1" ht="15.75" thickTop="1">
      <c r="A37" s="68" t="s">
        <v>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 s="13" customFormat="1" ht="15">
      <c r="A38" s="69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</row>
    <row r="39" spans="1:23" s="13" customFormat="1" ht="15.75" thickBot="1">
      <c r="A39" s="94"/>
      <c r="B39" s="72"/>
      <c r="C39" s="73"/>
      <c r="D39" s="74"/>
      <c r="E39" s="8"/>
      <c r="F39" s="9"/>
      <c r="G39" s="9"/>
      <c r="H39" s="9"/>
      <c r="I39" s="9"/>
      <c r="J39" s="9"/>
      <c r="K39" s="10"/>
      <c r="L39" s="11"/>
      <c r="M39" s="72"/>
      <c r="N39" s="73"/>
      <c r="O39" s="74"/>
      <c r="P39" s="8"/>
      <c r="Q39" s="9"/>
      <c r="R39" s="9"/>
      <c r="S39" s="9"/>
      <c r="T39" s="9"/>
      <c r="U39" s="9"/>
      <c r="V39" s="10"/>
      <c r="W39" s="11"/>
    </row>
    <row r="40" spans="1:23" s="13" customFormat="1" ht="15.75" thickTop="1">
      <c r="A40" s="68" t="s">
        <v>5</v>
      </c>
      <c r="B40" s="60" t="s">
        <v>52</v>
      </c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</row>
    <row r="41" spans="1:23" s="13" customFormat="1" ht="15">
      <c r="A41" s="69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</row>
    <row r="42" spans="1:23" s="13" customFormat="1" ht="15.75" thickBot="1">
      <c r="A42" s="94"/>
      <c r="B42" s="72" t="s">
        <v>69</v>
      </c>
      <c r="C42" s="73"/>
      <c r="D42" s="74"/>
      <c r="E42" s="8">
        <v>7</v>
      </c>
      <c r="F42" s="9" t="s">
        <v>14</v>
      </c>
      <c r="G42" s="9">
        <v>28</v>
      </c>
      <c r="H42" s="9">
        <v>0</v>
      </c>
      <c r="I42" s="9">
        <v>14</v>
      </c>
      <c r="J42" s="9">
        <v>0</v>
      </c>
      <c r="K42" s="10" t="s">
        <v>43</v>
      </c>
      <c r="L42" s="11">
        <v>130</v>
      </c>
      <c r="M42" s="72"/>
      <c r="N42" s="73"/>
      <c r="O42" s="74"/>
      <c r="P42" s="8"/>
      <c r="Q42" s="9"/>
      <c r="R42" s="9"/>
      <c r="S42" s="9"/>
      <c r="T42" s="9"/>
      <c r="U42" s="9"/>
      <c r="V42" s="10"/>
      <c r="W42" s="11"/>
    </row>
    <row r="43" spans="1:23" s="13" customFormat="1" ht="15.75" thickTop="1">
      <c r="A43" s="68" t="s">
        <v>6</v>
      </c>
      <c r="B43" s="75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75"/>
      <c r="N43" s="60"/>
      <c r="O43" s="60"/>
      <c r="P43" s="60"/>
      <c r="Q43" s="60"/>
      <c r="R43" s="60"/>
      <c r="S43" s="60"/>
      <c r="T43" s="60"/>
      <c r="U43" s="60"/>
      <c r="V43" s="60"/>
      <c r="W43" s="61"/>
    </row>
    <row r="44" spans="1:23" s="13" customFormat="1" ht="15">
      <c r="A44" s="69"/>
      <c r="B44" s="76"/>
      <c r="C44" s="62"/>
      <c r="D44" s="62"/>
      <c r="E44" s="62"/>
      <c r="F44" s="62"/>
      <c r="G44" s="62"/>
      <c r="H44" s="62"/>
      <c r="I44" s="62"/>
      <c r="J44" s="62"/>
      <c r="K44" s="62"/>
      <c r="L44" s="63"/>
      <c r="M44" s="76"/>
      <c r="N44" s="62"/>
      <c r="O44" s="62"/>
      <c r="P44" s="62"/>
      <c r="Q44" s="62"/>
      <c r="R44" s="62"/>
      <c r="S44" s="62"/>
      <c r="T44" s="62"/>
      <c r="U44" s="62"/>
      <c r="V44" s="62"/>
      <c r="W44" s="63"/>
    </row>
    <row r="45" spans="1:23" s="13" customFormat="1" ht="15.75" thickBot="1">
      <c r="A45" s="94"/>
      <c r="B45" s="72"/>
      <c r="C45" s="73"/>
      <c r="D45" s="74"/>
      <c r="E45" s="8"/>
      <c r="F45" s="9"/>
      <c r="G45" s="9"/>
      <c r="H45" s="9"/>
      <c r="I45" s="9"/>
      <c r="J45" s="9"/>
      <c r="K45" s="10"/>
      <c r="L45" s="11"/>
      <c r="M45" s="72"/>
      <c r="N45" s="73"/>
      <c r="O45" s="74"/>
      <c r="P45" s="8"/>
      <c r="Q45" s="9"/>
      <c r="R45" s="9"/>
      <c r="S45" s="9"/>
      <c r="T45" s="9"/>
      <c r="U45" s="10"/>
      <c r="V45" s="10"/>
      <c r="W45" s="11"/>
    </row>
    <row r="46" spans="1:23" s="13" customFormat="1" ht="15.75" thickTop="1">
      <c r="A46" s="68" t="s">
        <v>7</v>
      </c>
      <c r="B46" s="75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75"/>
      <c r="N46" s="60"/>
      <c r="O46" s="60"/>
      <c r="P46" s="60"/>
      <c r="Q46" s="60"/>
      <c r="R46" s="60"/>
      <c r="S46" s="60"/>
      <c r="T46" s="60"/>
      <c r="U46" s="60"/>
      <c r="V46" s="60"/>
      <c r="W46" s="61"/>
    </row>
    <row r="47" spans="1:23" s="13" customFormat="1" ht="15">
      <c r="A47" s="69"/>
      <c r="B47" s="76"/>
      <c r="C47" s="62"/>
      <c r="D47" s="62"/>
      <c r="E47" s="62"/>
      <c r="F47" s="62"/>
      <c r="G47" s="62"/>
      <c r="H47" s="62"/>
      <c r="I47" s="62"/>
      <c r="J47" s="62"/>
      <c r="K47" s="62"/>
      <c r="L47" s="63"/>
      <c r="M47" s="76"/>
      <c r="N47" s="62"/>
      <c r="O47" s="62"/>
      <c r="P47" s="62"/>
      <c r="Q47" s="62"/>
      <c r="R47" s="62"/>
      <c r="S47" s="62"/>
      <c r="T47" s="62"/>
      <c r="U47" s="62"/>
      <c r="V47" s="62"/>
      <c r="W47" s="63"/>
    </row>
    <row r="48" spans="1:23" s="13" customFormat="1" ht="15.75" thickBot="1">
      <c r="A48" s="94"/>
      <c r="B48" s="72"/>
      <c r="C48" s="73"/>
      <c r="D48" s="74"/>
      <c r="E48" s="8"/>
      <c r="F48" s="9"/>
      <c r="G48" s="9"/>
      <c r="H48" s="9"/>
      <c r="I48" s="9"/>
      <c r="J48" s="9"/>
      <c r="K48" s="10"/>
      <c r="L48" s="11"/>
      <c r="M48" s="72"/>
      <c r="N48" s="73"/>
      <c r="O48" s="74"/>
      <c r="P48" s="8"/>
      <c r="Q48" s="9"/>
      <c r="R48" s="9"/>
      <c r="S48" s="9"/>
      <c r="T48" s="9"/>
      <c r="U48" s="9"/>
      <c r="V48" s="10"/>
      <c r="W48" s="11"/>
    </row>
    <row r="49" spans="1:23" s="13" customFormat="1" ht="15.75" thickTop="1">
      <c r="A49" s="68" t="s">
        <v>8</v>
      </c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96"/>
      <c r="N49" s="96"/>
      <c r="O49" s="96"/>
      <c r="P49" s="60"/>
      <c r="Q49" s="60"/>
      <c r="R49" s="60"/>
      <c r="S49" s="60"/>
      <c r="T49" s="60"/>
      <c r="U49" s="60"/>
      <c r="V49" s="60"/>
      <c r="W49" s="61"/>
    </row>
    <row r="50" spans="1:23" s="13" customFormat="1" ht="15">
      <c r="A50" s="69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100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</row>
    <row r="51" spans="1:23" s="13" customFormat="1" ht="15.75" thickBot="1">
      <c r="A51" s="94"/>
      <c r="B51" s="72"/>
      <c r="C51" s="73"/>
      <c r="D51" s="74"/>
      <c r="E51" s="8"/>
      <c r="F51" s="9"/>
      <c r="G51" s="9"/>
      <c r="H51" s="9"/>
      <c r="I51" s="9"/>
      <c r="J51" s="9"/>
      <c r="K51" s="10"/>
      <c r="L51" s="11"/>
      <c r="M51" s="72"/>
      <c r="N51" s="73"/>
      <c r="O51" s="74"/>
      <c r="P51" s="8"/>
      <c r="Q51" s="9"/>
      <c r="R51" s="9"/>
      <c r="S51" s="9"/>
      <c r="T51" s="9"/>
      <c r="U51" s="9"/>
      <c r="V51" s="10"/>
      <c r="W51" s="11"/>
    </row>
    <row r="52" spans="1:23" s="13" customFormat="1" ht="16.5" customHeight="1" thickTop="1">
      <c r="A52" s="101" t="s">
        <v>15</v>
      </c>
      <c r="B52" s="86" t="s">
        <v>10</v>
      </c>
      <c r="C52" s="87"/>
      <c r="D52" s="20"/>
      <c r="E52" s="88">
        <f>SUM(G27:J27,G30:J30,G33:J33,G36:J36)</f>
        <v>196</v>
      </c>
      <c r="F52" s="89"/>
      <c r="G52" s="112" t="s">
        <v>20</v>
      </c>
      <c r="H52" s="113"/>
      <c r="I52" s="113"/>
      <c r="J52" s="114"/>
      <c r="K52" s="103">
        <f>SUM(L27,L30,L33,L36)</f>
        <v>524</v>
      </c>
      <c r="L52" s="89"/>
      <c r="M52" s="86" t="s">
        <v>10</v>
      </c>
      <c r="N52" s="87"/>
      <c r="O52" s="20"/>
      <c r="P52" s="88">
        <f>SUM(R27:U27,R30:U30,R33:U33,R36:U36,R39:U39,R42:U42,R45:U45,R48:U48,R51:U51)</f>
        <v>196</v>
      </c>
      <c r="Q52" s="89"/>
      <c r="R52" s="112" t="s">
        <v>20</v>
      </c>
      <c r="S52" s="113"/>
      <c r="T52" s="113"/>
      <c r="U52" s="114"/>
      <c r="V52" s="103">
        <f>SUM(W27,W30,W33,W36,W39,W42,W45,W48,W51)</f>
        <v>524</v>
      </c>
      <c r="W52" s="89"/>
    </row>
    <row r="53" spans="1:23" s="13" customFormat="1" ht="16.5" thickBot="1">
      <c r="A53" s="102"/>
      <c r="B53" s="82" t="s">
        <v>11</v>
      </c>
      <c r="C53" s="92"/>
      <c r="D53" s="23"/>
      <c r="E53" s="104">
        <f>SUM(E27,E30,E33,E36)</f>
        <v>30</v>
      </c>
      <c r="F53" s="105"/>
      <c r="G53" s="82" t="s">
        <v>19</v>
      </c>
      <c r="H53" s="92"/>
      <c r="I53" s="92"/>
      <c r="J53" s="83"/>
      <c r="K53" s="82">
        <v>5</v>
      </c>
      <c r="L53" s="83"/>
      <c r="M53" s="82" t="s">
        <v>11</v>
      </c>
      <c r="N53" s="92"/>
      <c r="O53" s="23"/>
      <c r="P53" s="104">
        <f>SUM(P27,P30,P33,P36,P39,P42,P45,P48,P51)</f>
        <v>30</v>
      </c>
      <c r="Q53" s="105"/>
      <c r="R53" s="82" t="s">
        <v>19</v>
      </c>
      <c r="S53" s="92"/>
      <c r="T53" s="92"/>
      <c r="U53" s="83"/>
      <c r="V53" s="82">
        <v>2</v>
      </c>
      <c r="W53" s="83"/>
    </row>
    <row r="54" spans="1:23" s="13" customFormat="1" ht="16.5" customHeight="1" thickTop="1">
      <c r="A54" s="101" t="s">
        <v>16</v>
      </c>
      <c r="B54" s="86" t="s">
        <v>10</v>
      </c>
      <c r="C54" s="87"/>
      <c r="D54" s="21"/>
      <c r="E54" s="88">
        <f>SUM(G55:J55)</f>
        <v>14</v>
      </c>
      <c r="F54" s="89"/>
      <c r="G54" s="27">
        <f>SUM(G27:G36)</f>
        <v>98</v>
      </c>
      <c r="H54" s="27">
        <f>SUM(H27:H36)</f>
        <v>0</v>
      </c>
      <c r="I54" s="27">
        <f>SUM(I27:I36)</f>
        <v>70</v>
      </c>
      <c r="J54" s="27">
        <f>SUM(J27:J36)</f>
        <v>28</v>
      </c>
      <c r="K54" s="18"/>
      <c r="L54" s="19"/>
      <c r="M54" s="86" t="s">
        <v>10</v>
      </c>
      <c r="N54" s="87"/>
      <c r="O54" s="21"/>
      <c r="P54" s="90">
        <f>SUM(R55:U55)</f>
        <v>14</v>
      </c>
      <c r="Q54" s="91"/>
      <c r="R54" s="27"/>
      <c r="S54" s="18"/>
      <c r="T54" s="18"/>
      <c r="U54" s="18"/>
      <c r="V54" s="18"/>
      <c r="W54" s="19"/>
    </row>
    <row r="55" spans="1:23" s="13" customFormat="1" ht="15.75" thickBot="1">
      <c r="A55" s="102"/>
      <c r="B55" s="82" t="s">
        <v>12</v>
      </c>
      <c r="C55" s="92"/>
      <c r="D55" s="22"/>
      <c r="E55" s="22"/>
      <c r="F55" s="26"/>
      <c r="G55" s="28">
        <f>G54/14</f>
        <v>7</v>
      </c>
      <c r="H55" s="28">
        <f>H54/14</f>
        <v>0</v>
      </c>
      <c r="I55" s="28">
        <f>I54/14</f>
        <v>5</v>
      </c>
      <c r="J55" s="28">
        <f>J54/14</f>
        <v>2</v>
      </c>
      <c r="K55" s="24" t="s">
        <v>13</v>
      </c>
      <c r="L55" s="25"/>
      <c r="M55" s="82" t="s">
        <v>12</v>
      </c>
      <c r="N55" s="92"/>
      <c r="O55" s="22"/>
      <c r="P55" s="22"/>
      <c r="Q55" s="26"/>
      <c r="R55" s="28">
        <f>(R27+R30+R33+Q36+R39+R42+R45+R48+R51)/14</f>
        <v>0</v>
      </c>
      <c r="S55" s="29">
        <f>(S27+S30+S33+S36+S39+S42+S45+S48+S51)/14</f>
        <v>0</v>
      </c>
      <c r="T55" s="29">
        <f>(T27+T30+T33+T36+T39+T42+T45+T48+T51)/14</f>
        <v>0</v>
      </c>
      <c r="U55" s="29">
        <f>(U27+U30+U33+U36+U39+U42+U45+U48+U51)/14</f>
        <v>14</v>
      </c>
      <c r="V55" s="24" t="s">
        <v>13</v>
      </c>
      <c r="W55" s="25"/>
    </row>
    <row r="56" spans="1:23" s="13" customFormat="1" ht="15.75" thickTop="1">
      <c r="A56" s="41"/>
      <c r="B56" s="42"/>
      <c r="C56" s="42"/>
      <c r="D56" s="43"/>
      <c r="E56" s="43"/>
      <c r="F56" s="44"/>
      <c r="G56" s="45"/>
      <c r="H56" s="45"/>
      <c r="I56" s="45"/>
      <c r="J56" s="45"/>
      <c r="K56" s="43"/>
      <c r="L56" s="43"/>
      <c r="M56" s="42"/>
      <c r="N56" s="42"/>
      <c r="O56" s="43"/>
      <c r="P56" s="43"/>
      <c r="Q56" s="44"/>
      <c r="R56" s="45"/>
      <c r="S56" s="45"/>
      <c r="T56" s="45"/>
      <c r="U56" s="45"/>
      <c r="V56" s="43"/>
      <c r="W56" s="43"/>
    </row>
    <row r="57" spans="1:23" s="13" customFormat="1" ht="18">
      <c r="A57" s="93" t="s">
        <v>22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</row>
    <row r="58" spans="1:23" s="13" customFormat="1" ht="15">
      <c r="A58" s="1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13" customFormat="1" ht="18.75" thickBot="1">
      <c r="A59" s="64" t="s">
        <v>21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1:23" s="13" customFormat="1" ht="15.75" customHeight="1" thickBot="1" thickTop="1">
      <c r="A60" s="6"/>
      <c r="B60" s="65" t="s">
        <v>24</v>
      </c>
      <c r="C60" s="66"/>
      <c r="D60" s="66"/>
      <c r="E60" s="66"/>
      <c r="F60" s="66"/>
      <c r="G60" s="66"/>
      <c r="H60" s="66"/>
      <c r="I60" s="66"/>
      <c r="J60" s="66"/>
      <c r="K60" s="66"/>
      <c r="L60" s="67"/>
      <c r="M60" s="66" t="s">
        <v>25</v>
      </c>
      <c r="N60" s="66"/>
      <c r="O60" s="66"/>
      <c r="P60" s="66"/>
      <c r="Q60" s="66"/>
      <c r="R60" s="66"/>
      <c r="S60" s="66"/>
      <c r="T60" s="66"/>
      <c r="U60" s="66"/>
      <c r="V60" s="66"/>
      <c r="W60" s="67"/>
    </row>
    <row r="61" spans="1:23" s="13" customFormat="1" ht="15.75" thickTop="1">
      <c r="A61" s="68" t="s">
        <v>49</v>
      </c>
      <c r="B61" s="77" t="s">
        <v>53</v>
      </c>
      <c r="C61" s="78"/>
      <c r="D61" s="78"/>
      <c r="E61" s="78"/>
      <c r="F61" s="78"/>
      <c r="G61" s="78"/>
      <c r="H61" s="78"/>
      <c r="I61" s="78"/>
      <c r="J61" s="78"/>
      <c r="K61" s="78"/>
      <c r="L61" s="79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</row>
    <row r="62" spans="1:23" s="13" customFormat="1" ht="15">
      <c r="A62" s="69"/>
      <c r="B62" s="76"/>
      <c r="C62" s="62"/>
      <c r="D62" s="62"/>
      <c r="E62" s="62"/>
      <c r="F62" s="62"/>
      <c r="G62" s="62"/>
      <c r="H62" s="62"/>
      <c r="I62" s="62"/>
      <c r="J62" s="62"/>
      <c r="K62" s="62"/>
      <c r="L62" s="63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3"/>
    </row>
    <row r="63" spans="1:23" s="13" customFormat="1" ht="15.75" customHeight="1" thickBot="1">
      <c r="A63" s="69"/>
      <c r="B63" s="72" t="s">
        <v>73</v>
      </c>
      <c r="C63" s="73"/>
      <c r="D63" s="74"/>
      <c r="E63" s="8">
        <v>8</v>
      </c>
      <c r="F63" s="9" t="s">
        <v>14</v>
      </c>
      <c r="G63" s="9">
        <v>28</v>
      </c>
      <c r="H63" s="9">
        <v>0</v>
      </c>
      <c r="I63" s="9">
        <v>14</v>
      </c>
      <c r="J63" s="9">
        <v>14</v>
      </c>
      <c r="K63" s="10" t="s">
        <v>34</v>
      </c>
      <c r="L63" s="11"/>
      <c r="M63" s="72"/>
      <c r="N63" s="73"/>
      <c r="O63" s="73"/>
      <c r="P63" s="8"/>
      <c r="Q63" s="9"/>
      <c r="R63" s="9"/>
      <c r="S63" s="9"/>
      <c r="T63" s="9"/>
      <c r="U63" s="9"/>
      <c r="V63" s="10"/>
      <c r="W63" s="11"/>
    </row>
    <row r="64" spans="1:23" s="13" customFormat="1" ht="15.75" thickTop="1">
      <c r="A64" s="70"/>
      <c r="B64" s="75" t="s">
        <v>54</v>
      </c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</row>
    <row r="65" spans="1:23" s="13" customFormat="1" ht="15">
      <c r="A65" s="70"/>
      <c r="B65" s="76"/>
      <c r="C65" s="62"/>
      <c r="D65" s="62"/>
      <c r="E65" s="62"/>
      <c r="F65" s="62"/>
      <c r="G65" s="62"/>
      <c r="H65" s="62"/>
      <c r="I65" s="62"/>
      <c r="J65" s="62"/>
      <c r="K65" s="62"/>
      <c r="L65" s="63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</row>
    <row r="66" spans="1:23" s="5" customFormat="1" ht="15.75" customHeight="1" thickBot="1">
      <c r="A66" s="71"/>
      <c r="B66" s="72" t="s">
        <v>74</v>
      </c>
      <c r="C66" s="73"/>
      <c r="D66" s="74"/>
      <c r="E66" s="8">
        <v>8</v>
      </c>
      <c r="F66" s="9" t="s">
        <v>14</v>
      </c>
      <c r="G66" s="9">
        <v>28</v>
      </c>
      <c r="H66" s="9">
        <v>0</v>
      </c>
      <c r="I66" s="9">
        <v>14</v>
      </c>
      <c r="J66" s="9">
        <v>14</v>
      </c>
      <c r="K66" s="10" t="s">
        <v>34</v>
      </c>
      <c r="L66" s="11"/>
      <c r="M66" s="72"/>
      <c r="N66" s="73"/>
      <c r="O66" s="73"/>
      <c r="P66" s="8"/>
      <c r="Q66" s="9"/>
      <c r="R66" s="9"/>
      <c r="S66" s="9"/>
      <c r="T66" s="9"/>
      <c r="U66" s="9"/>
      <c r="V66" s="10"/>
      <c r="W66" s="11"/>
    </row>
    <row r="67" spans="1:23" s="5" customFormat="1" ht="15.75" thickTop="1">
      <c r="A67" s="68" t="s">
        <v>50</v>
      </c>
      <c r="B67" s="54" t="s">
        <v>55</v>
      </c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1"/>
    </row>
    <row r="68" spans="1:23" s="13" customFormat="1" ht="15">
      <c r="A68" s="69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9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</row>
    <row r="69" spans="1:23" s="13" customFormat="1" ht="15.75" customHeight="1" thickBot="1">
      <c r="A69" s="69"/>
      <c r="B69" s="72" t="s">
        <v>75</v>
      </c>
      <c r="C69" s="73"/>
      <c r="D69" s="74"/>
      <c r="E69" s="8">
        <v>7</v>
      </c>
      <c r="F69" s="9" t="s">
        <v>14</v>
      </c>
      <c r="G69" s="9">
        <v>14</v>
      </c>
      <c r="H69" s="9">
        <v>0</v>
      </c>
      <c r="I69" s="9">
        <v>28</v>
      </c>
      <c r="J69" s="9">
        <v>0</v>
      </c>
      <c r="K69" s="10" t="s">
        <v>34</v>
      </c>
      <c r="L69" s="11"/>
      <c r="M69" s="72"/>
      <c r="N69" s="73"/>
      <c r="O69" s="74"/>
      <c r="P69" s="8"/>
      <c r="Q69" s="9"/>
      <c r="R69" s="9"/>
      <c r="S69" s="9"/>
      <c r="T69" s="9"/>
      <c r="U69" s="9"/>
      <c r="V69" s="10"/>
      <c r="W69" s="11"/>
    </row>
    <row r="70" spans="1:23" s="13" customFormat="1" ht="15.75" thickTop="1">
      <c r="A70" s="70"/>
      <c r="B70" s="75" t="s">
        <v>56</v>
      </c>
      <c r="C70" s="60"/>
      <c r="D70" s="60"/>
      <c r="E70" s="60"/>
      <c r="F70" s="60"/>
      <c r="G70" s="60"/>
      <c r="H70" s="60"/>
      <c r="I70" s="60"/>
      <c r="J70" s="60"/>
      <c r="K70" s="60"/>
      <c r="L70" s="61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</row>
    <row r="71" spans="1:23" s="13" customFormat="1" ht="15">
      <c r="A71" s="70"/>
      <c r="B71" s="76"/>
      <c r="C71" s="62"/>
      <c r="D71" s="62"/>
      <c r="E71" s="62"/>
      <c r="F71" s="62"/>
      <c r="G71" s="62"/>
      <c r="H71" s="62"/>
      <c r="I71" s="62"/>
      <c r="J71" s="62"/>
      <c r="K71" s="62"/>
      <c r="L71" s="63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</row>
    <row r="72" spans="1:23" s="13" customFormat="1" ht="15.75" customHeight="1" thickBot="1">
      <c r="A72" s="70"/>
      <c r="B72" s="72" t="s">
        <v>76</v>
      </c>
      <c r="C72" s="73"/>
      <c r="D72" s="74"/>
      <c r="E72" s="8">
        <v>7</v>
      </c>
      <c r="F72" s="9" t="s">
        <v>14</v>
      </c>
      <c r="G72" s="9">
        <v>14</v>
      </c>
      <c r="H72" s="9">
        <v>0</v>
      </c>
      <c r="I72" s="9">
        <v>28</v>
      </c>
      <c r="J72" s="9">
        <v>0</v>
      </c>
      <c r="K72" s="10" t="s">
        <v>34</v>
      </c>
      <c r="L72" s="11"/>
      <c r="M72" s="72"/>
      <c r="N72" s="73"/>
      <c r="O72" s="74"/>
      <c r="P72" s="8"/>
      <c r="Q72" s="9"/>
      <c r="R72" s="9"/>
      <c r="S72" s="9"/>
      <c r="T72" s="9"/>
      <c r="U72" s="9"/>
      <c r="V72" s="10"/>
      <c r="W72" s="11"/>
    </row>
    <row r="73" spans="1:23" s="13" customFormat="1" ht="15.75" thickTop="1">
      <c r="A73" s="70"/>
      <c r="B73" s="54" t="s">
        <v>48</v>
      </c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/>
    </row>
    <row r="74" spans="1:23" s="13" customFormat="1" ht="15">
      <c r="A74" s="70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9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</row>
    <row r="75" spans="1:23" s="13" customFormat="1" ht="15.75" customHeight="1" thickBot="1">
      <c r="A75" s="70"/>
      <c r="B75" s="72" t="s">
        <v>77</v>
      </c>
      <c r="C75" s="73"/>
      <c r="D75" s="74"/>
      <c r="E75" s="8">
        <v>7</v>
      </c>
      <c r="F75" s="9" t="s">
        <v>14</v>
      </c>
      <c r="G75" s="9">
        <v>14</v>
      </c>
      <c r="H75" s="9">
        <v>0</v>
      </c>
      <c r="I75" s="9">
        <v>28</v>
      </c>
      <c r="J75" s="9">
        <v>0</v>
      </c>
      <c r="K75" s="10" t="s">
        <v>34</v>
      </c>
      <c r="L75" s="11"/>
      <c r="M75" s="72"/>
      <c r="N75" s="73"/>
      <c r="O75" s="74"/>
      <c r="P75" s="8"/>
      <c r="Q75" s="9"/>
      <c r="R75" s="9"/>
      <c r="S75" s="9"/>
      <c r="T75" s="9"/>
      <c r="U75" s="9"/>
      <c r="V75" s="10"/>
      <c r="W75" s="11"/>
    </row>
    <row r="76" spans="1:23" s="13" customFormat="1" ht="15.75" thickTop="1">
      <c r="A76" s="4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13" customFormat="1" ht="15">
      <c r="A77" s="1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13" customFormat="1" ht="16.5">
      <c r="A78" s="48" t="s">
        <v>23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 t="s">
        <v>58</v>
      </c>
      <c r="Q78" s="49"/>
      <c r="R78" s="49"/>
      <c r="S78" s="49"/>
      <c r="T78" s="49"/>
      <c r="U78" s="49"/>
      <c r="V78" s="49"/>
      <c r="W78" s="49"/>
    </row>
    <row r="79" spans="1:23" s="13" customFormat="1" ht="16.5">
      <c r="A79" s="48" t="s">
        <v>35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 t="s">
        <v>60</v>
      </c>
      <c r="Q79" s="49"/>
      <c r="R79" s="49"/>
      <c r="S79" s="49"/>
      <c r="T79" s="49"/>
      <c r="U79" s="49"/>
      <c r="V79" s="49"/>
      <c r="W79" s="49"/>
    </row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pans="1:23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</sheetData>
  <sheetProtection/>
  <mergeCells count="108">
    <mergeCell ref="A9:J9"/>
    <mergeCell ref="A10:I10"/>
    <mergeCell ref="I17:W17"/>
    <mergeCell ref="K9:V9"/>
    <mergeCell ref="A43:A45"/>
    <mergeCell ref="Q13:U13"/>
    <mergeCell ref="M51:O51"/>
    <mergeCell ref="B46:L47"/>
    <mergeCell ref="B28:L29"/>
    <mergeCell ref="M28:W29"/>
    <mergeCell ref="M27:O27"/>
    <mergeCell ref="A28:A30"/>
    <mergeCell ref="M46:W47"/>
    <mergeCell ref="B48:D48"/>
    <mergeCell ref="R52:U52"/>
    <mergeCell ref="B30:D30"/>
    <mergeCell ref="M30:O30"/>
    <mergeCell ref="P52:Q52"/>
    <mergeCell ref="M48:O48"/>
    <mergeCell ref="B51:D51"/>
    <mergeCell ref="A25:A27"/>
    <mergeCell ref="M53:N53"/>
    <mergeCell ref="P53:Q53"/>
    <mergeCell ref="B25:L26"/>
    <mergeCell ref="M25:W26"/>
    <mergeCell ref="B27:D27"/>
    <mergeCell ref="B52:C52"/>
    <mergeCell ref="E52:F52"/>
    <mergeCell ref="G52:J52"/>
    <mergeCell ref="M52:N52"/>
    <mergeCell ref="A21:W21"/>
    <mergeCell ref="A22:W22"/>
    <mergeCell ref="A23:W23"/>
    <mergeCell ref="B24:L24"/>
    <mergeCell ref="M24:W24"/>
    <mergeCell ref="A31:A33"/>
    <mergeCell ref="B31:L32"/>
    <mergeCell ref="M31:W32"/>
    <mergeCell ref="B33:D33"/>
    <mergeCell ref="M33:O33"/>
    <mergeCell ref="A34:A36"/>
    <mergeCell ref="B34:L35"/>
    <mergeCell ref="M34:W35"/>
    <mergeCell ref="B36:D36"/>
    <mergeCell ref="M36:O36"/>
    <mergeCell ref="A37:A39"/>
    <mergeCell ref="B37:L38"/>
    <mergeCell ref="M37:W38"/>
    <mergeCell ref="B39:D39"/>
    <mergeCell ref="M39:O39"/>
    <mergeCell ref="A40:A42"/>
    <mergeCell ref="B40:L41"/>
    <mergeCell ref="M40:W41"/>
    <mergeCell ref="B42:D42"/>
    <mergeCell ref="M42:O42"/>
    <mergeCell ref="K53:L53"/>
    <mergeCell ref="V52:W52"/>
    <mergeCell ref="V53:W53"/>
    <mergeCell ref="R53:U53"/>
    <mergeCell ref="A46:A48"/>
    <mergeCell ref="A49:A51"/>
    <mergeCell ref="B49:L50"/>
    <mergeCell ref="M49:W50"/>
    <mergeCell ref="A52:A53"/>
    <mergeCell ref="K52:L52"/>
    <mergeCell ref="A54:A55"/>
    <mergeCell ref="B53:C53"/>
    <mergeCell ref="E53:F53"/>
    <mergeCell ref="G53:J53"/>
    <mergeCell ref="B54:C54"/>
    <mergeCell ref="E54:F54"/>
    <mergeCell ref="M54:N54"/>
    <mergeCell ref="P54:Q54"/>
    <mergeCell ref="B55:C55"/>
    <mergeCell ref="M55:N55"/>
    <mergeCell ref="A57:W57"/>
    <mergeCell ref="P12:U12"/>
    <mergeCell ref="M43:W44"/>
    <mergeCell ref="P11:V11"/>
    <mergeCell ref="M45:O45"/>
    <mergeCell ref="B45:D45"/>
    <mergeCell ref="B43:L44"/>
    <mergeCell ref="M69:O69"/>
    <mergeCell ref="B61:L62"/>
    <mergeCell ref="M61:W62"/>
    <mergeCell ref="B63:D63"/>
    <mergeCell ref="M63:O63"/>
    <mergeCell ref="A8:T8"/>
    <mergeCell ref="B66:D66"/>
    <mergeCell ref="M66:O66"/>
    <mergeCell ref="B70:L71"/>
    <mergeCell ref="B75:D75"/>
    <mergeCell ref="M70:W71"/>
    <mergeCell ref="B72:D72"/>
    <mergeCell ref="M72:O72"/>
    <mergeCell ref="B67:L68"/>
    <mergeCell ref="M67:W68"/>
    <mergeCell ref="B69:D69"/>
    <mergeCell ref="B73:L74"/>
    <mergeCell ref="M73:W74"/>
    <mergeCell ref="A59:W59"/>
    <mergeCell ref="B60:L60"/>
    <mergeCell ref="M60:W60"/>
    <mergeCell ref="A61:A66"/>
    <mergeCell ref="A67:A75"/>
    <mergeCell ref="M75:O75"/>
    <mergeCell ref="B64:L65"/>
    <mergeCell ref="M64:W6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2"/>
  <headerFooter alignWithMargins="0">
    <oddHeader>&amp;R
</oddHeader>
  </headerFooter>
  <rowBreaks count="1" manualBreakCount="1">
    <brk id="8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2019-10-07T09:55:11Z</cp:lastPrinted>
  <dcterms:created xsi:type="dcterms:W3CDTF">2005-09-25T13:40:53Z</dcterms:created>
  <dcterms:modified xsi:type="dcterms:W3CDTF">2019-10-07T09:56:23Z</dcterms:modified>
  <cp:category/>
  <cp:version/>
  <cp:contentType/>
  <cp:contentStatus/>
</cp:coreProperties>
</file>