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480" yWindow="360" windowWidth="12120" windowHeight="8880" activeTab="0"/>
  </bookViews>
  <sheets>
    <sheet name="Anii I-II" sheetId="1" r:id="rId1"/>
  </sheets>
  <definedNames>
    <definedName name="_xlnm.Print_Area" localSheetId="0">'Anii I-II'!$A$1:$X$137</definedName>
  </definedNames>
  <calcPr calcId="162912"/>
</workbook>
</file>

<file path=xl/sharedStrings.xml><?xml version="1.0" encoding="utf-8"?>
<sst xmlns="http://schemas.openxmlformats.org/spreadsheetml/2006/main" count="177" uniqueCount="91">
  <si>
    <t xml:space="preserve"> Politehnica UniversityTimişoara</t>
  </si>
  <si>
    <t>Mechanical Engineering Faculty</t>
  </si>
  <si>
    <r>
      <rPr>
        <sz val="12"/>
        <color indexed="18"/>
        <rFont val="Arial"/>
        <family val="2"/>
      </rPr>
      <t>Study program</t>
    </r>
    <r>
      <rPr>
        <b/>
        <sz val="12"/>
        <color indexed="18"/>
        <rFont val="Arial"/>
        <family val="2"/>
      </rPr>
      <t>:</t>
    </r>
  </si>
  <si>
    <t>Mechatronics and robotics</t>
  </si>
  <si>
    <r>
      <rPr>
        <sz val="12"/>
        <color indexed="18"/>
        <rFont val="Arial"/>
        <family val="2"/>
      </rPr>
      <t>Master study program</t>
    </r>
    <r>
      <rPr>
        <b/>
        <sz val="12"/>
        <color indexed="18"/>
        <rFont val="Arial"/>
        <family val="2"/>
      </rPr>
      <t>: ERGOENGINEERING IN MECHATRONICS (EIM)</t>
    </r>
  </si>
  <si>
    <t>Education form: frequency form</t>
  </si>
  <si>
    <r>
      <t xml:space="preserve">Study duration: </t>
    </r>
    <r>
      <rPr>
        <b/>
        <sz val="12"/>
        <color indexed="18"/>
        <rFont val="Arial"/>
        <family val="2"/>
      </rPr>
      <t>2 years</t>
    </r>
  </si>
  <si>
    <t>English language disciplines:</t>
  </si>
  <si>
    <r>
      <t xml:space="preserve">Fundamental domain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</si>
  <si>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t>Engineering sciences</t>
  </si>
  <si>
    <r>
      <t xml:space="preserve">Science branch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</si>
  <si>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t>Mechanical engineering, mechatronics, Management and industrial engineering</t>
  </si>
  <si>
    <r>
      <t xml:space="preserve">Master unversity studies domain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</si>
  <si>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t>Code DFI.Cod RSI.Code DSU_M</t>
  </si>
  <si>
    <t>20.70.10</t>
  </si>
  <si>
    <t>UNIVERSITY EDUCATION PLAN</t>
  </si>
  <si>
    <t>University Year 2015 - 2016</t>
  </si>
  <si>
    <t>FIRST YEAR</t>
  </si>
  <si>
    <t xml:space="preserve">1st semester </t>
  </si>
  <si>
    <t>2nd semester</t>
  </si>
  <si>
    <t>1.</t>
  </si>
  <si>
    <t>Occupational biomecahnics investigations</t>
  </si>
  <si>
    <t>Advanced ergonomics</t>
  </si>
  <si>
    <t>E</t>
  </si>
  <si>
    <t>DCA</t>
  </si>
  <si>
    <t>2.</t>
  </si>
  <si>
    <r>
      <t>Advanced biomechanics</t>
    </r>
    <r>
      <rPr>
        <b/>
        <sz val="12"/>
        <color indexed="18"/>
        <rFont val="Arial"/>
        <family val="2"/>
      </rPr>
      <t xml:space="preserve"> **</t>
    </r>
  </si>
  <si>
    <t>Human centered design</t>
  </si>
  <si>
    <t>3.</t>
  </si>
  <si>
    <t>Product development and project management *</t>
  </si>
  <si>
    <r>
      <rPr>
        <b/>
        <sz val="12"/>
        <color indexed="18"/>
        <rFont val="Arial"/>
        <family val="2"/>
      </rPr>
      <t>B</t>
    </r>
    <r>
      <rPr>
        <sz val="12"/>
        <color indexed="18"/>
        <rFont val="Arial"/>
        <family val="2"/>
      </rPr>
      <t>iomedical ergonomic design instruments</t>
    </r>
  </si>
  <si>
    <t>D</t>
  </si>
  <si>
    <t>4.</t>
  </si>
  <si>
    <t>optional discipline 1  
Lighting systems with automatical control of parameters</t>
  </si>
  <si>
    <t>optional discipline 2 
Ergonomic environment development****</t>
  </si>
  <si>
    <t>DA</t>
  </si>
  <si>
    <t>5.</t>
  </si>
  <si>
    <t>Statistic assesment of antripometric data</t>
  </si>
  <si>
    <t>Ergonomical comunications</t>
  </si>
  <si>
    <t>DCF</t>
  </si>
  <si>
    <t>6.</t>
  </si>
  <si>
    <t>7.</t>
  </si>
  <si>
    <t>8.</t>
  </si>
  <si>
    <t>9.</t>
  </si>
  <si>
    <t>total / semester</t>
  </si>
  <si>
    <t xml:space="preserve">hours: </t>
  </si>
  <si>
    <t>VPI:</t>
  </si>
  <si>
    <t xml:space="preserve">credits: </t>
  </si>
  <si>
    <t>evaluations: 3E, 1D</t>
  </si>
  <si>
    <t>evaluations: 2E, 2D</t>
  </si>
  <si>
    <t>total / week</t>
  </si>
  <si>
    <t>of which:</t>
  </si>
  <si>
    <t>(c, s, l, p)</t>
  </si>
  <si>
    <t xml:space="preserve"> OPTIONAL DISCIPLINES</t>
  </si>
  <si>
    <t xml:space="preserve">FIRST YEAR </t>
  </si>
  <si>
    <t>optional discipline 1.1                                                         Lighting systems with automatical control of parameters</t>
  </si>
  <si>
    <t>optional discipline 2.1                                              Ergonomic environment development</t>
  </si>
  <si>
    <t>optional discipline 1.2                                               Statistic assesment of antripometric data</t>
  </si>
  <si>
    <t>optional discipline 2.2                                                                        Ergonomical comunications</t>
  </si>
  <si>
    <t xml:space="preserve">
</t>
  </si>
  <si>
    <t>FE = evaluation form</t>
  </si>
  <si>
    <t>DS- synthesis discipline</t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</si>
  <si>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</si>
  <si>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t>VPI = hours volume necessary in individual preparation for a semester of 14 weeks</t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</si>
  <si>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</t>
    </r>
  </si>
  <si>
    <t>D=distributed evaluation</t>
  </si>
  <si>
    <t>Example</t>
  </si>
  <si>
    <t>c=nr.hours of lecture/semester</t>
  </si>
  <si>
    <t>Internet technologies</t>
  </si>
  <si>
    <t xml:space="preserve">s=seminar nr.hours </t>
  </si>
  <si>
    <t>Cod</t>
  </si>
  <si>
    <t>DS</t>
  </si>
  <si>
    <t>(*) - optional disciplines activated in  2015 / 2016</t>
  </si>
  <si>
    <t>SECOND YEAR</t>
  </si>
  <si>
    <t>3rd semester</t>
  </si>
  <si>
    <t xml:space="preserve">4th semester </t>
  </si>
  <si>
    <t xml:space="preserve"> 
Modelling and simulation of technical and biological
systems</t>
  </si>
  <si>
    <t>Research activity
7 x 14 hours</t>
  </si>
  <si>
    <t>Ergo therapy and general methods of kinetic therapy **</t>
  </si>
  <si>
    <t>Final paper work
2. 7 weeks x 14 hours</t>
  </si>
  <si>
    <t>Human factors and ergonomic posture</t>
  </si>
  <si>
    <t>Optional discipline 3 
Legislation elements and environment care***</t>
  </si>
  <si>
    <t>Work safety</t>
  </si>
  <si>
    <t xml:space="preserve">evaluations: </t>
  </si>
  <si>
    <t>optional discipline 3.1
Legislation elements and environment care*</t>
  </si>
  <si>
    <t>optional discipline 3.2
Management and workplace ergonomics</t>
  </si>
  <si>
    <t>optional discipline 3.3
Environmental psychology</t>
  </si>
  <si>
    <t>RECTOR,</t>
  </si>
  <si>
    <t>DEAN,</t>
  </si>
  <si>
    <t>Prof.univ.dr.ing.Viorel-Aurel ŞERBAN</t>
  </si>
  <si>
    <t>Prof.univ.dr.ing.Inocenţiu MANIU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</si>
</sst>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>
    <font>
      <sz val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b/>
      <sz val="12"/>
      <color rgb="FF000080"/>
      <name val="Franklin Gothic Medium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sz val="10"/>
      <color rgb="FF000080"/>
      <name val="Arial"/>
      <family val="2"/>
    </font>
    <font>
      <b/>
      <sz val="14"/>
      <color rgb="FF00008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 style="medium">
        <color indexed="62"/>
      </right>
      <top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thin"/>
      <top style="thin"/>
      <bottom style="double"/>
    </border>
    <border>
      <left style="medium">
        <color indexed="62"/>
      </left>
      <right/>
      <top/>
      <bottom style="medium">
        <color indexed="62"/>
      </bottom>
    </border>
    <border>
      <left/>
      <right/>
      <top style="thin">
        <color indexed="56"/>
      </top>
      <bottom/>
    </border>
    <border>
      <left/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 style="thin">
        <color indexed="56"/>
      </top>
      <bottom/>
    </border>
    <border>
      <left style="medium">
        <color indexed="62"/>
      </left>
      <right/>
      <top/>
      <bottom/>
    </border>
    <border>
      <left/>
      <right/>
      <top/>
      <bottom style="medium">
        <color indexed="62"/>
      </bottom>
    </border>
    <border>
      <left/>
      <right style="medium">
        <color indexed="62"/>
      </right>
      <top/>
      <bottom style="medium">
        <color indexed="62"/>
      </bottom>
    </border>
    <border>
      <left style="double"/>
      <right style="medium">
        <color indexed="62"/>
      </right>
      <top style="double"/>
      <bottom style="double"/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medium">
        <color indexed="62"/>
      </right>
      <top/>
      <bottom style="double"/>
    </border>
    <border>
      <left/>
      <right style="medium">
        <color indexed="62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1" xfId="0" applyFont="1" applyFill="1" applyBorder="1" applyAlignment="1">
      <alignment/>
    </xf>
    <xf numFmtId="0" fontId="6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/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14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0" fillId="0" borderId="0" xfId="20" applyFill="1" applyAlignment="1">
      <alignment wrapText="1"/>
    </xf>
    <xf numFmtId="0" fontId="2" fillId="0" borderId="1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18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0" fillId="0" borderId="0" xfId="0" applyFill="1"/>
    <xf numFmtId="0" fontId="18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/>
    <xf numFmtId="0" fontId="20" fillId="0" borderId="0" xfId="20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0" xfId="2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2" fillId="0" borderId="0" xfId="0" applyFont="1" applyFill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 wrapText="1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0" fillId="0" borderId="0" xfId="20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22</xdr:col>
      <xdr:colOff>219075</xdr:colOff>
      <xdr:row>5</xdr:row>
      <xdr:rowOff>0</xdr:rowOff>
    </xdr:to>
    <xdr:pic>
      <xdr:nvPicPr>
        <xdr:cNvPr id="109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38775" y="0"/>
          <a:ext cx="2828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tabSelected="1" view="pageBreakPreview" zoomScale="70" zoomScaleSheetLayoutView="70" workbookViewId="0" topLeftCell="A40">
      <selection activeCell="X26" sqref="X26"/>
    </sheetView>
  </sheetViews>
  <sheetFormatPr defaultColWidth="11.421875" defaultRowHeight="12.75"/>
  <cols>
    <col min="1" max="1" width="13.00390625" style="0" customWidth="1"/>
    <col min="2" max="4" width="5.7109375" style="0" customWidth="1"/>
    <col min="5" max="11" width="4.7109375" style="0" customWidth="1"/>
    <col min="12" max="12" width="6.140625" style="0" customWidth="1"/>
    <col min="13" max="15" width="5.7109375" style="0" customWidth="1"/>
    <col min="16" max="21" width="4.7109375" style="0" customWidth="1"/>
    <col min="22" max="22" width="6.00390625" style="0" customWidth="1"/>
    <col min="23" max="23" width="7.8515625" style="0" customWidth="1"/>
  </cols>
  <sheetData>
    <row r="1" spans="1:6" s="69" customFormat="1" ht="12.75">
      <c r="A1" s="153"/>
      <c r="B1" s="153"/>
      <c r="C1" s="153"/>
      <c r="D1" s="153"/>
      <c r="E1" s="153"/>
      <c r="F1" s="153"/>
    </row>
    <row r="2" spans="2:17" s="12" customFormat="1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2" customFormat="1" ht="18">
      <c r="A3" s="71" t="s">
        <v>0</v>
      </c>
      <c r="K3" s="22"/>
      <c r="L3" s="22"/>
      <c r="M3" s="22"/>
      <c r="N3" s="22"/>
      <c r="O3" s="22"/>
      <c r="P3" s="22"/>
      <c r="Q3" s="22"/>
    </row>
    <row r="4" spans="11:22" s="12" customFormat="1" ht="15" customHeight="1"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1:17" s="12" customFormat="1" ht="15.75">
      <c r="K5" s="73"/>
      <c r="L5" s="73"/>
      <c r="M5" s="73"/>
      <c r="N5" s="73"/>
      <c r="O5" s="73"/>
      <c r="P5" s="73"/>
      <c r="Q5" s="73"/>
    </row>
    <row r="6" spans="1:17" s="12" customFormat="1" ht="15.75">
      <c r="A6" s="73" t="s">
        <v>1</v>
      </c>
      <c r="K6" s="73"/>
      <c r="L6" s="73"/>
      <c r="M6" s="73"/>
      <c r="N6" s="73"/>
      <c r="O6" s="73"/>
      <c r="P6" s="73"/>
      <c r="Q6" s="73"/>
    </row>
    <row r="7" spans="1:17" s="12" customFormat="1" ht="15.75">
      <c r="A7" s="73" t="s">
        <v>2</v>
      </c>
      <c r="B7" s="22"/>
      <c r="C7" s="22"/>
      <c r="D7" s="22" t="s">
        <v>3</v>
      </c>
      <c r="E7" s="22"/>
      <c r="F7" s="22"/>
      <c r="G7" s="22"/>
      <c r="H7" s="22"/>
      <c r="I7" s="22"/>
      <c r="J7" s="22"/>
      <c r="K7" s="73"/>
      <c r="L7" s="73"/>
      <c r="M7" s="73"/>
      <c r="N7" s="73"/>
      <c r="O7" s="73"/>
      <c r="P7" s="73"/>
      <c r="Q7" s="73"/>
    </row>
    <row r="8" spans="1:24" s="5" customFormat="1" ht="15.75" customHeight="1">
      <c r="A8" s="154" t="s">
        <v>4</v>
      </c>
      <c r="B8" s="154"/>
      <c r="C8" s="154"/>
      <c r="D8" s="154"/>
      <c r="E8" s="154"/>
      <c r="F8" s="154"/>
      <c r="G8" s="154"/>
      <c r="H8" s="154"/>
      <c r="I8" s="154"/>
      <c r="J8" s="154"/>
      <c r="K8" s="155"/>
      <c r="L8" s="155"/>
      <c r="M8" s="155"/>
      <c r="N8" s="155"/>
      <c r="O8" s="155"/>
      <c r="P8" s="155"/>
      <c r="Q8" s="44"/>
      <c r="R8" s="44"/>
      <c r="S8" s="44"/>
      <c r="T8" s="44"/>
      <c r="U8" s="44"/>
      <c r="V8" s="44"/>
      <c r="W8" s="44"/>
      <c r="X8" s="22"/>
    </row>
    <row r="9" spans="1:24" s="18" customFormat="1" ht="18" customHeight="1">
      <c r="A9" s="158" t="s">
        <v>5</v>
      </c>
      <c r="B9" s="158"/>
      <c r="C9" s="158"/>
      <c r="D9" s="158"/>
      <c r="E9" s="158"/>
      <c r="F9" s="158"/>
      <c r="G9" s="158"/>
      <c r="H9" s="158"/>
      <c r="I9" s="158"/>
      <c r="J9" s="158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22"/>
      <c r="X9" s="22"/>
    </row>
    <row r="10" spans="1:25" s="18" customFormat="1" ht="15.75" customHeight="1">
      <c r="A10" s="159" t="s">
        <v>6</v>
      </c>
      <c r="B10" s="159"/>
      <c r="C10" s="159"/>
      <c r="D10" s="159"/>
      <c r="E10" s="159"/>
      <c r="F10" s="159"/>
      <c r="G10" s="159"/>
      <c r="H10" s="159"/>
      <c r="I10" s="159"/>
      <c r="J10" s="40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0"/>
    </row>
    <row r="11" spans="1:25" s="18" customFormat="1" ht="15.75">
      <c r="A11" s="41"/>
      <c r="B11" s="89"/>
      <c r="C11" s="89"/>
      <c r="D11" s="89"/>
      <c r="E11" s="89"/>
      <c r="F11" s="89"/>
      <c r="G11" s="89"/>
      <c r="H11" s="89"/>
      <c r="I11" s="89"/>
      <c r="J11" s="40"/>
      <c r="K11" s="22"/>
      <c r="L11" s="22"/>
      <c r="M11" s="22"/>
      <c r="N11" s="22"/>
      <c r="O11" s="22"/>
      <c r="P11" s="22"/>
      <c r="Q11" s="22"/>
      <c r="R11" s="82" t="s">
        <v>7</v>
      </c>
      <c r="S11" s="81"/>
      <c r="T11" s="81"/>
      <c r="U11" s="81"/>
      <c r="V11" s="81"/>
      <c r="W11" s="81"/>
      <c r="X11" s="68"/>
      <c r="Y11" s="20"/>
    </row>
    <row r="12" spans="1:25" s="18" customFormat="1" ht="15.75">
      <c r="A12" s="22" t="s">
        <v>8</v>
      </c>
      <c r="B12" s="22"/>
      <c r="C12" s="22"/>
      <c r="D12" s="22"/>
      <c r="E12" s="22" t="s">
        <v>9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56"/>
      <c r="T12" s="157"/>
      <c r="U12" s="157"/>
      <c r="V12" s="157"/>
      <c r="W12" s="157"/>
      <c r="X12" s="22"/>
      <c r="Y12" s="20"/>
    </row>
    <row r="13" spans="1:25" s="5" customFormat="1" ht="15.75">
      <c r="A13" s="22" t="s">
        <v>10</v>
      </c>
      <c r="B13" s="22"/>
      <c r="C13" s="22"/>
      <c r="D13" s="22" t="s">
        <v>11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81"/>
      <c r="U13" s="81"/>
      <c r="V13" s="81"/>
      <c r="W13" s="81"/>
      <c r="X13" s="22"/>
      <c r="Y13" s="20"/>
    </row>
    <row r="14" spans="1:25" s="5" customFormat="1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56"/>
      <c r="T14" s="157"/>
      <c r="U14" s="157"/>
      <c r="V14" s="157"/>
      <c r="W14" s="157"/>
      <c r="X14" s="22"/>
      <c r="Y14" s="20"/>
    </row>
    <row r="15" spans="1:24" ht="28.5" customHeight="1">
      <c r="A15" s="80" t="s">
        <v>12</v>
      </c>
      <c r="B15" s="22"/>
      <c r="C15" s="22"/>
      <c r="D15" s="22"/>
      <c r="E15" s="22"/>
      <c r="F15" s="22"/>
      <c r="G15" s="22"/>
      <c r="H15" s="22"/>
      <c r="I15" s="22"/>
      <c r="J15" s="80" t="s">
        <v>3</v>
      </c>
      <c r="S15" s="83"/>
      <c r="T15" s="84"/>
      <c r="U15" s="84"/>
      <c r="V15" s="84"/>
      <c r="W15" s="84"/>
      <c r="X15" s="69"/>
    </row>
    <row r="16" spans="1:23" ht="27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S16" s="90"/>
      <c r="T16" s="90"/>
      <c r="U16" s="90"/>
      <c r="V16" s="90"/>
      <c r="W16" s="90"/>
    </row>
    <row r="17" spans="1:23" ht="42" customHeight="1">
      <c r="A17" s="45" t="s">
        <v>13</v>
      </c>
      <c r="B17" s="42"/>
      <c r="C17" s="42"/>
      <c r="D17" s="42"/>
      <c r="E17" s="42"/>
      <c r="F17" s="42"/>
      <c r="G17" s="43"/>
      <c r="H17" s="22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5"/>
      <c r="T17" s="85"/>
      <c r="U17" s="85"/>
      <c r="V17" s="85"/>
      <c r="W17" s="85"/>
    </row>
    <row r="18" spans="1:10" ht="15">
      <c r="A18" s="74" t="s">
        <v>14</v>
      </c>
      <c r="B18" s="75"/>
      <c r="C18" s="75"/>
      <c r="D18" s="75"/>
      <c r="E18" s="75"/>
      <c r="F18" s="75"/>
      <c r="G18" s="76"/>
      <c r="H18" s="22"/>
      <c r="I18" s="22"/>
      <c r="J18" s="22"/>
    </row>
    <row r="20" spans="1:23" s="3" customFormat="1" ht="14.25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" customFormat="1" ht="18">
      <c r="A21" s="139" t="s">
        <v>15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</row>
    <row r="22" spans="1:23" s="4" customFormat="1" ht="18">
      <c r="A22" s="139" t="s">
        <v>16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</row>
    <row r="23" spans="1:23" s="5" customFormat="1" ht="18.75" thickBot="1">
      <c r="A23" s="140" t="s">
        <v>17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</row>
    <row r="24" spans="1:23" s="5" customFormat="1" ht="27.75" customHeight="1" thickBot="1" thickTop="1">
      <c r="A24" s="6"/>
      <c r="B24" s="116" t="s">
        <v>18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8"/>
      <c r="M24" s="117" t="s">
        <v>19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8"/>
    </row>
    <row r="25" spans="1:23" s="5" customFormat="1" ht="13.5" customHeight="1" thickTop="1">
      <c r="A25" s="93" t="s">
        <v>20</v>
      </c>
      <c r="B25" s="112" t="s">
        <v>21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96" t="s">
        <v>22</v>
      </c>
      <c r="N25" s="96"/>
      <c r="O25" s="96"/>
      <c r="P25" s="96"/>
      <c r="Q25" s="96"/>
      <c r="R25" s="96"/>
      <c r="S25" s="96"/>
      <c r="T25" s="96"/>
      <c r="U25" s="96"/>
      <c r="V25" s="96"/>
      <c r="W25" s="97"/>
    </row>
    <row r="26" spans="1:23" s="5" customFormat="1" ht="17.25" customHeight="1">
      <c r="A26" s="93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100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</row>
    <row r="27" spans="1:23" s="5" customFormat="1" ht="26.25" thickBot="1">
      <c r="A27" s="94"/>
      <c r="B27" s="101"/>
      <c r="C27" s="102"/>
      <c r="D27" s="103"/>
      <c r="E27" s="8">
        <v>8</v>
      </c>
      <c r="F27" s="9" t="s">
        <v>23</v>
      </c>
      <c r="G27" s="9">
        <v>21</v>
      </c>
      <c r="H27" s="9">
        <v>0</v>
      </c>
      <c r="I27" s="9">
        <v>14</v>
      </c>
      <c r="J27" s="9">
        <v>21</v>
      </c>
      <c r="K27" s="70" t="s">
        <v>24</v>
      </c>
      <c r="L27" s="11">
        <v>131</v>
      </c>
      <c r="M27" s="101"/>
      <c r="N27" s="102"/>
      <c r="O27" s="102"/>
      <c r="P27" s="8">
        <v>8</v>
      </c>
      <c r="Q27" s="9" t="s">
        <v>23</v>
      </c>
      <c r="R27" s="9">
        <v>28</v>
      </c>
      <c r="S27" s="9">
        <v>14</v>
      </c>
      <c r="T27" s="9">
        <v>14</v>
      </c>
      <c r="U27" s="9">
        <v>0</v>
      </c>
      <c r="V27" s="70" t="s">
        <v>24</v>
      </c>
      <c r="W27" s="11">
        <v>131</v>
      </c>
    </row>
    <row r="28" spans="1:23" s="5" customFormat="1" ht="13.5" customHeight="1" thickTop="1">
      <c r="A28" s="92" t="s">
        <v>25</v>
      </c>
      <c r="B28" s="95" t="s">
        <v>26</v>
      </c>
      <c r="C28" s="96"/>
      <c r="D28" s="96"/>
      <c r="E28" s="96"/>
      <c r="F28" s="96"/>
      <c r="G28" s="96"/>
      <c r="H28" s="96"/>
      <c r="I28" s="96"/>
      <c r="J28" s="96"/>
      <c r="K28" s="96"/>
      <c r="L28" s="97"/>
      <c r="M28" s="135" t="s">
        <v>27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6"/>
    </row>
    <row r="29" spans="1:23" s="5" customFormat="1" ht="18.75" customHeight="1">
      <c r="A29" s="93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100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8"/>
    </row>
    <row r="30" spans="1:23" s="5" customFormat="1" ht="26.25" thickBot="1">
      <c r="A30" s="94"/>
      <c r="B30" s="101"/>
      <c r="C30" s="102"/>
      <c r="D30" s="103"/>
      <c r="E30" s="8">
        <v>8</v>
      </c>
      <c r="F30" s="9" t="s">
        <v>23</v>
      </c>
      <c r="G30" s="9">
        <v>28</v>
      </c>
      <c r="H30" s="9">
        <v>0</v>
      </c>
      <c r="I30" s="9">
        <v>0</v>
      </c>
      <c r="J30" s="9">
        <v>28</v>
      </c>
      <c r="K30" s="70" t="s">
        <v>24</v>
      </c>
      <c r="L30" s="11">
        <v>131</v>
      </c>
      <c r="M30" s="101"/>
      <c r="N30" s="102"/>
      <c r="O30" s="102"/>
      <c r="P30" s="8">
        <v>8</v>
      </c>
      <c r="Q30" s="9" t="s">
        <v>23</v>
      </c>
      <c r="R30" s="9">
        <v>28</v>
      </c>
      <c r="S30" s="9">
        <v>0</v>
      </c>
      <c r="T30" s="9">
        <v>0</v>
      </c>
      <c r="U30" s="9">
        <v>28</v>
      </c>
      <c r="V30" s="70" t="s">
        <v>24</v>
      </c>
      <c r="W30" s="11">
        <v>131</v>
      </c>
    </row>
    <row r="31" spans="1:23" s="5" customFormat="1" ht="13.5" customHeight="1" thickTop="1">
      <c r="A31" s="92" t="s">
        <v>28</v>
      </c>
      <c r="B31" s="95" t="s">
        <v>29</v>
      </c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6" t="s">
        <v>30</v>
      </c>
      <c r="N31" s="96"/>
      <c r="O31" s="96"/>
      <c r="P31" s="96"/>
      <c r="Q31" s="96"/>
      <c r="R31" s="96"/>
      <c r="S31" s="96"/>
      <c r="T31" s="96"/>
      <c r="U31" s="96"/>
      <c r="V31" s="96"/>
      <c r="W31" s="97"/>
    </row>
    <row r="32" spans="1:23" s="5" customFormat="1" ht="27" customHeight="1">
      <c r="A32" s="93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100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</row>
    <row r="33" spans="1:23" s="5" customFormat="1" ht="26.25" thickBot="1">
      <c r="A33" s="94"/>
      <c r="B33" s="101"/>
      <c r="C33" s="102"/>
      <c r="D33" s="103"/>
      <c r="E33" s="8">
        <v>8</v>
      </c>
      <c r="F33" s="9" t="s">
        <v>23</v>
      </c>
      <c r="G33" s="9">
        <v>28</v>
      </c>
      <c r="H33" s="9">
        <v>14</v>
      </c>
      <c r="I33" s="9">
        <v>0</v>
      </c>
      <c r="J33" s="9">
        <v>0</v>
      </c>
      <c r="K33" s="70" t="s">
        <v>24</v>
      </c>
      <c r="L33" s="11">
        <v>131</v>
      </c>
      <c r="M33" s="101"/>
      <c r="N33" s="102"/>
      <c r="O33" s="103"/>
      <c r="P33" s="8">
        <v>8</v>
      </c>
      <c r="Q33" s="9" t="s">
        <v>31</v>
      </c>
      <c r="R33" s="9">
        <v>28</v>
      </c>
      <c r="S33" s="9">
        <v>0</v>
      </c>
      <c r="T33" s="9">
        <v>0</v>
      </c>
      <c r="U33" s="9">
        <v>14</v>
      </c>
      <c r="V33" s="70" t="s">
        <v>24</v>
      </c>
      <c r="W33" s="11">
        <v>131</v>
      </c>
    </row>
    <row r="34" spans="1:23" s="5" customFormat="1" ht="13.5" customHeight="1" thickTop="1">
      <c r="A34" s="92" t="s">
        <v>32</v>
      </c>
      <c r="B34" s="95" t="s">
        <v>33</v>
      </c>
      <c r="C34" s="96"/>
      <c r="D34" s="96"/>
      <c r="E34" s="96"/>
      <c r="F34" s="96"/>
      <c r="G34" s="96"/>
      <c r="H34" s="96"/>
      <c r="I34" s="96"/>
      <c r="J34" s="96"/>
      <c r="K34" s="96"/>
      <c r="L34" s="97"/>
      <c r="M34" s="96" t="s">
        <v>34</v>
      </c>
      <c r="N34" s="96"/>
      <c r="O34" s="96"/>
      <c r="P34" s="96"/>
      <c r="Q34" s="96"/>
      <c r="R34" s="96"/>
      <c r="S34" s="96"/>
      <c r="T34" s="96"/>
      <c r="U34" s="96"/>
      <c r="V34" s="96"/>
      <c r="W34" s="97"/>
    </row>
    <row r="35" spans="1:23" s="5" customFormat="1" ht="19.5" customHeight="1">
      <c r="A35" s="93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100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</row>
    <row r="36" spans="1:23" s="5" customFormat="1" ht="15.75" thickBot="1">
      <c r="A36" s="94"/>
      <c r="B36" s="101"/>
      <c r="C36" s="102"/>
      <c r="D36" s="103"/>
      <c r="E36" s="8">
        <v>6</v>
      </c>
      <c r="F36" s="9" t="s">
        <v>31</v>
      </c>
      <c r="G36" s="9">
        <v>28</v>
      </c>
      <c r="H36" s="9">
        <v>0</v>
      </c>
      <c r="I36" s="9">
        <v>14</v>
      </c>
      <c r="J36" s="9">
        <v>0</v>
      </c>
      <c r="K36" s="10" t="s">
        <v>35</v>
      </c>
      <c r="L36" s="11">
        <v>131</v>
      </c>
      <c r="M36" s="101"/>
      <c r="N36" s="102"/>
      <c r="O36" s="103"/>
      <c r="P36" s="8">
        <v>6</v>
      </c>
      <c r="Q36" s="9" t="s">
        <v>31</v>
      </c>
      <c r="R36" s="9">
        <v>21</v>
      </c>
      <c r="S36" s="9">
        <v>0</v>
      </c>
      <c r="T36" s="9">
        <v>21</v>
      </c>
      <c r="U36" s="9">
        <v>0</v>
      </c>
      <c r="V36" s="70" t="s">
        <v>24</v>
      </c>
      <c r="W36" s="11">
        <v>131</v>
      </c>
    </row>
    <row r="37" spans="1:23" s="5" customFormat="1" ht="13.5" customHeight="1" thickTop="1">
      <c r="A37" s="92" t="s">
        <v>36</v>
      </c>
      <c r="B37" s="95" t="s">
        <v>37</v>
      </c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96" t="s">
        <v>38</v>
      </c>
      <c r="N37" s="96"/>
      <c r="O37" s="96"/>
      <c r="P37" s="96"/>
      <c r="Q37" s="96"/>
      <c r="R37" s="96"/>
      <c r="S37" s="96"/>
      <c r="T37" s="96"/>
      <c r="U37" s="96"/>
      <c r="V37" s="96"/>
      <c r="W37" s="97"/>
    </row>
    <row r="38" spans="1:23" s="5" customFormat="1" ht="12.75" customHeight="1">
      <c r="A38" s="93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100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</row>
    <row r="39" spans="1:23" s="5" customFormat="1" ht="15.75" thickBot="1">
      <c r="A39" s="94"/>
      <c r="B39" s="101"/>
      <c r="C39" s="102"/>
      <c r="D39" s="103"/>
      <c r="E39" s="8"/>
      <c r="F39" s="9"/>
      <c r="G39" s="9"/>
      <c r="H39" s="9"/>
      <c r="I39" s="9"/>
      <c r="J39" s="9"/>
      <c r="K39" s="70" t="s">
        <v>39</v>
      </c>
      <c r="L39" s="11"/>
      <c r="M39" s="101"/>
      <c r="N39" s="102"/>
      <c r="O39" s="103"/>
      <c r="P39" s="8"/>
      <c r="Q39" s="9"/>
      <c r="R39" s="9"/>
      <c r="S39" s="9"/>
      <c r="T39" s="9"/>
      <c r="U39" s="9"/>
      <c r="V39" s="70" t="s">
        <v>39</v>
      </c>
      <c r="W39" s="11"/>
    </row>
    <row r="40" spans="1:23" s="5" customFormat="1" ht="13.5" customHeight="1" thickTop="1">
      <c r="A40" s="92" t="s">
        <v>40</v>
      </c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</row>
    <row r="41" spans="1:23" s="5" customFormat="1" ht="12.75" customHeight="1">
      <c r="A41" s="93"/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100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100"/>
    </row>
    <row r="42" spans="1:23" s="5" customFormat="1" ht="15.75" thickBot="1">
      <c r="A42" s="94"/>
      <c r="B42" s="101"/>
      <c r="C42" s="102"/>
      <c r="D42" s="103"/>
      <c r="E42" s="8"/>
      <c r="F42" s="9"/>
      <c r="G42" s="9"/>
      <c r="H42" s="9"/>
      <c r="I42" s="9"/>
      <c r="J42" s="9"/>
      <c r="K42" s="10"/>
      <c r="L42" s="11"/>
      <c r="M42" s="101"/>
      <c r="N42" s="102"/>
      <c r="O42" s="103"/>
      <c r="P42" s="8"/>
      <c r="Q42" s="9"/>
      <c r="R42" s="9"/>
      <c r="S42" s="9"/>
      <c r="T42" s="9"/>
      <c r="U42" s="9"/>
      <c r="V42" s="10"/>
      <c r="W42" s="11"/>
    </row>
    <row r="43" spans="1:23" s="5" customFormat="1" ht="13.5" customHeight="1" thickTop="1">
      <c r="A43" s="92" t="s">
        <v>41</v>
      </c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7"/>
    </row>
    <row r="44" spans="1:23" s="5" customFormat="1" ht="12.75" customHeight="1">
      <c r="A44" s="93"/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100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00"/>
    </row>
    <row r="45" spans="1:23" s="5" customFormat="1" ht="15.75" thickBot="1">
      <c r="A45" s="94"/>
      <c r="B45" s="101"/>
      <c r="C45" s="102"/>
      <c r="D45" s="103"/>
      <c r="E45" s="8"/>
      <c r="F45" s="9"/>
      <c r="G45" s="9"/>
      <c r="H45" s="9"/>
      <c r="I45" s="9"/>
      <c r="J45" s="9"/>
      <c r="K45" s="10"/>
      <c r="L45" s="11"/>
      <c r="M45" s="101"/>
      <c r="N45" s="102"/>
      <c r="O45" s="103"/>
      <c r="P45" s="8"/>
      <c r="Q45" s="9"/>
      <c r="R45" s="9"/>
      <c r="S45" s="9"/>
      <c r="T45" s="9"/>
      <c r="U45" s="10"/>
      <c r="V45" s="10"/>
      <c r="W45" s="11"/>
    </row>
    <row r="46" spans="1:23" s="5" customFormat="1" ht="13.5" customHeight="1" thickTop="1">
      <c r="A46" s="92" t="s">
        <v>42</v>
      </c>
      <c r="B46" s="95"/>
      <c r="C46" s="96"/>
      <c r="D46" s="96"/>
      <c r="E46" s="130"/>
      <c r="F46" s="130"/>
      <c r="G46" s="130"/>
      <c r="H46" s="130"/>
      <c r="I46" s="130"/>
      <c r="J46" s="130"/>
      <c r="K46" s="130"/>
      <c r="L46" s="131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7"/>
    </row>
    <row r="47" spans="1:23" s="5" customFormat="1" ht="12.75" customHeight="1">
      <c r="A47" s="93"/>
      <c r="B47" s="132"/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100"/>
    </row>
    <row r="48" spans="1:23" s="5" customFormat="1" ht="15.75" thickBot="1">
      <c r="A48" s="94"/>
      <c r="B48" s="101"/>
      <c r="C48" s="102"/>
      <c r="D48" s="103"/>
      <c r="E48" s="8"/>
      <c r="F48" s="9"/>
      <c r="G48" s="9"/>
      <c r="H48" s="9"/>
      <c r="I48" s="9"/>
      <c r="J48" s="9"/>
      <c r="K48" s="10"/>
      <c r="L48" s="11"/>
      <c r="M48" s="101"/>
      <c r="N48" s="102"/>
      <c r="O48" s="103"/>
      <c r="P48" s="8"/>
      <c r="Q48" s="9"/>
      <c r="R48" s="9"/>
      <c r="S48" s="9"/>
      <c r="T48" s="9"/>
      <c r="U48" s="9"/>
      <c r="V48" s="10"/>
      <c r="W48" s="11"/>
    </row>
    <row r="49" spans="1:23" s="5" customFormat="1" ht="13.5" customHeight="1" thickTop="1">
      <c r="A49" s="92" t="s">
        <v>43</v>
      </c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1"/>
      <c r="M49" s="130"/>
      <c r="N49" s="130"/>
      <c r="O49" s="130"/>
      <c r="P49" s="96"/>
      <c r="Q49" s="96"/>
      <c r="R49" s="96"/>
      <c r="S49" s="96"/>
      <c r="T49" s="96"/>
      <c r="U49" s="96"/>
      <c r="V49" s="96"/>
      <c r="W49" s="97"/>
    </row>
    <row r="50" spans="1:23" s="5" customFormat="1" ht="12.75" customHeight="1">
      <c r="A50" s="93"/>
      <c r="B50" s="132"/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100"/>
    </row>
    <row r="51" spans="1:23" s="5" customFormat="1" ht="16.5" customHeight="1" thickBot="1">
      <c r="A51" s="94"/>
      <c r="B51" s="101"/>
      <c r="C51" s="102"/>
      <c r="D51" s="103"/>
      <c r="E51" s="8"/>
      <c r="F51" s="9"/>
      <c r="G51" s="9"/>
      <c r="H51" s="9"/>
      <c r="I51" s="9"/>
      <c r="J51" s="9"/>
      <c r="K51" s="10"/>
      <c r="L51" s="11"/>
      <c r="M51" s="101"/>
      <c r="N51" s="102"/>
      <c r="O51" s="103"/>
      <c r="P51" s="8"/>
      <c r="Q51" s="9"/>
      <c r="R51" s="9"/>
      <c r="S51" s="9"/>
      <c r="T51" s="9"/>
      <c r="U51" s="9"/>
      <c r="V51" s="10"/>
      <c r="W51" s="11"/>
    </row>
    <row r="52" spans="1:23" s="5" customFormat="1" ht="18" customHeight="1" thickTop="1">
      <c r="A52" s="121" t="s">
        <v>44</v>
      </c>
      <c r="B52" s="106" t="s">
        <v>45</v>
      </c>
      <c r="C52" s="107"/>
      <c r="D52" s="27"/>
      <c r="E52" s="104">
        <f>SUM(G27:J27,G30:J30,G33:J33,G36:J36,G39:J39,G42:J42,G45:J45,G48:J48,G51:J51)</f>
        <v>196</v>
      </c>
      <c r="F52" s="105"/>
      <c r="G52" s="126" t="s">
        <v>46</v>
      </c>
      <c r="H52" s="127"/>
      <c r="I52" s="127"/>
      <c r="J52" s="128"/>
      <c r="K52" s="125">
        <f>SUM(L27,L30,L33,L36)</f>
        <v>524</v>
      </c>
      <c r="L52" s="105"/>
      <c r="M52" s="106" t="s">
        <v>45</v>
      </c>
      <c r="N52" s="107"/>
      <c r="O52" s="27"/>
      <c r="P52" s="104">
        <f>SUM(R27:U27,R30:U30,R33:U33,R36:U36,R39:U39,R42:U42,R45:U45,R48:U48,R51:U51)</f>
        <v>196</v>
      </c>
      <c r="Q52" s="105"/>
      <c r="R52" s="126" t="s">
        <v>46</v>
      </c>
      <c r="S52" s="127"/>
      <c r="T52" s="127"/>
      <c r="U52" s="128"/>
      <c r="V52" s="125">
        <f>SUM(W27,W30,W33,W36,W39,W42,W45,W48,W51)</f>
        <v>524</v>
      </c>
      <c r="W52" s="105"/>
    </row>
    <row r="53" spans="1:23" s="5" customFormat="1" ht="14.25" customHeight="1" thickBot="1">
      <c r="A53" s="144"/>
      <c r="B53" s="110" t="s">
        <v>47</v>
      </c>
      <c r="C53" s="111"/>
      <c r="D53" s="30"/>
      <c r="E53" s="123">
        <f>SUM(E27,E30,E33,E36,E39,E42,E45,E48,E51)</f>
        <v>30</v>
      </c>
      <c r="F53" s="124"/>
      <c r="G53" s="110" t="s">
        <v>48</v>
      </c>
      <c r="H53" s="111"/>
      <c r="I53" s="111"/>
      <c r="J53" s="120"/>
      <c r="K53" s="110">
        <v>4</v>
      </c>
      <c r="L53" s="120"/>
      <c r="M53" s="110" t="s">
        <v>47</v>
      </c>
      <c r="N53" s="111"/>
      <c r="O53" s="30"/>
      <c r="P53" s="123">
        <f>SUM(P27,P30,P33,P36,P39,P42,P45,P48,P51)</f>
        <v>30</v>
      </c>
      <c r="Q53" s="124"/>
      <c r="R53" s="110" t="s">
        <v>49</v>
      </c>
      <c r="S53" s="111"/>
      <c r="T53" s="111"/>
      <c r="U53" s="120"/>
      <c r="V53" s="110">
        <v>4</v>
      </c>
      <c r="W53" s="120"/>
    </row>
    <row r="54" spans="1:23" s="5" customFormat="1" ht="16.5" customHeight="1" thickTop="1">
      <c r="A54" s="121" t="s">
        <v>50</v>
      </c>
      <c r="B54" s="106" t="s">
        <v>45</v>
      </c>
      <c r="C54" s="107"/>
      <c r="D54" s="28"/>
      <c r="E54" s="163">
        <v>14</v>
      </c>
      <c r="F54" s="105"/>
      <c r="G54" s="34"/>
      <c r="H54" s="25"/>
      <c r="I54" s="25"/>
      <c r="J54" s="25"/>
      <c r="K54" s="25"/>
      <c r="L54" s="26"/>
      <c r="M54" s="106" t="s">
        <v>45</v>
      </c>
      <c r="N54" s="107"/>
      <c r="O54" s="28"/>
      <c r="P54" s="108">
        <v>14</v>
      </c>
      <c r="Q54" s="109"/>
      <c r="R54" s="34"/>
      <c r="S54" s="25"/>
      <c r="T54" s="25"/>
      <c r="U54" s="25"/>
      <c r="V54" s="25"/>
      <c r="W54" s="26"/>
    </row>
    <row r="55" spans="1:23" s="5" customFormat="1" ht="15.75" customHeight="1" thickBot="1">
      <c r="A55" s="144"/>
      <c r="B55" s="110" t="s">
        <v>51</v>
      </c>
      <c r="C55" s="111"/>
      <c r="D55" s="29"/>
      <c r="E55" s="29"/>
      <c r="F55" s="33"/>
      <c r="G55" s="66">
        <v>7.5</v>
      </c>
      <c r="H55" s="36">
        <v>1</v>
      </c>
      <c r="I55" s="36">
        <v>2</v>
      </c>
      <c r="J55" s="67">
        <v>3.5</v>
      </c>
      <c r="K55" s="31" t="s">
        <v>52</v>
      </c>
      <c r="L55" s="32"/>
      <c r="M55" s="110" t="s">
        <v>51</v>
      </c>
      <c r="N55" s="111"/>
      <c r="O55" s="29"/>
      <c r="P55" s="29"/>
      <c r="Q55" s="33"/>
      <c r="R55" s="66">
        <v>7.5</v>
      </c>
      <c r="S55" s="36">
        <f>(S27+S30+S33+S36+S39+S42+S45+S48+S51)/14</f>
        <v>1</v>
      </c>
      <c r="T55" s="67">
        <v>2.5</v>
      </c>
      <c r="U55" s="36">
        <f>(U27+U30+U33+U36+U39+U42+U45+U48+U51)/14</f>
        <v>3</v>
      </c>
      <c r="V55" s="31" t="s">
        <v>52</v>
      </c>
      <c r="W55" s="32"/>
    </row>
    <row r="56" spans="1:23" s="5" customFormat="1" ht="8.25" customHeight="1" thickTop="1">
      <c r="A56" s="12"/>
      <c r="B56" s="12"/>
      <c r="C56" s="12"/>
      <c r="D56" s="12"/>
      <c r="E56" s="12"/>
      <c r="F56" s="12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5" customFormat="1" ht="9.75" customHeight="1">
      <c r="A57" s="12"/>
      <c r="B57" s="12"/>
      <c r="C57" s="12"/>
      <c r="D57" s="12"/>
      <c r="E57" s="12"/>
      <c r="F57" s="12"/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5" customFormat="1" ht="18.75" customHeight="1">
      <c r="A58" s="115" t="s">
        <v>53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</row>
    <row r="59" spans="1:23" s="5" customFormat="1" ht="28.5" customHeight="1" thickBot="1">
      <c r="A59" s="119" t="s">
        <v>54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60" spans="1:23" s="5" customFormat="1" ht="20.25" customHeight="1" thickBot="1" thickTop="1">
      <c r="A60" s="6"/>
      <c r="B60" s="116" t="s">
        <v>18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8"/>
      <c r="M60" s="117" t="s">
        <v>19</v>
      </c>
      <c r="N60" s="117"/>
      <c r="O60" s="117"/>
      <c r="P60" s="117"/>
      <c r="Q60" s="117"/>
      <c r="R60" s="117"/>
      <c r="S60" s="117"/>
      <c r="T60" s="117"/>
      <c r="U60" s="117"/>
      <c r="V60" s="117"/>
      <c r="W60" s="118"/>
    </row>
    <row r="61" spans="1:23" s="5" customFormat="1" ht="15.75" thickTop="1">
      <c r="A61" s="93" t="s">
        <v>20</v>
      </c>
      <c r="B61" s="112" t="s">
        <v>55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4"/>
      <c r="M61" s="96" t="s">
        <v>56</v>
      </c>
      <c r="N61" s="96"/>
      <c r="O61" s="96"/>
      <c r="P61" s="96"/>
      <c r="Q61" s="96"/>
      <c r="R61" s="96"/>
      <c r="S61" s="96"/>
      <c r="T61" s="96"/>
      <c r="U61" s="96"/>
      <c r="V61" s="96"/>
      <c r="W61" s="97"/>
    </row>
    <row r="62" spans="1:23" s="5" customFormat="1" ht="36" customHeight="1">
      <c r="A62" s="93"/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100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100"/>
    </row>
    <row r="63" spans="1:23" s="5" customFormat="1" ht="31.5" customHeight="1" thickBot="1">
      <c r="A63" s="94"/>
      <c r="B63" s="101"/>
      <c r="C63" s="102"/>
      <c r="D63" s="103"/>
      <c r="E63" s="8">
        <v>6</v>
      </c>
      <c r="F63" s="9" t="s">
        <v>31</v>
      </c>
      <c r="G63" s="9">
        <v>28</v>
      </c>
      <c r="H63" s="9">
        <v>14</v>
      </c>
      <c r="I63" s="9">
        <v>0</v>
      </c>
      <c r="J63" s="9">
        <v>0</v>
      </c>
      <c r="K63" s="70" t="s">
        <v>35</v>
      </c>
      <c r="L63" s="11">
        <v>131</v>
      </c>
      <c r="M63" s="101"/>
      <c r="N63" s="102"/>
      <c r="O63" s="102"/>
      <c r="P63" s="8">
        <v>6</v>
      </c>
      <c r="Q63" s="9" t="s">
        <v>31</v>
      </c>
      <c r="R63" s="9">
        <v>21</v>
      </c>
      <c r="S63" s="9">
        <v>0</v>
      </c>
      <c r="T63" s="9">
        <v>21</v>
      </c>
      <c r="U63" s="9">
        <v>0</v>
      </c>
      <c r="V63" s="10" t="s">
        <v>24</v>
      </c>
      <c r="W63" s="11">
        <v>131</v>
      </c>
    </row>
    <row r="64" spans="1:23" s="5" customFormat="1" ht="17.25" customHeight="1" thickTop="1">
      <c r="A64" s="92" t="s">
        <v>25</v>
      </c>
      <c r="B64" s="95" t="s">
        <v>57</v>
      </c>
      <c r="C64" s="96"/>
      <c r="D64" s="96"/>
      <c r="E64" s="96"/>
      <c r="F64" s="96"/>
      <c r="G64" s="96"/>
      <c r="H64" s="96"/>
      <c r="I64" s="96"/>
      <c r="J64" s="96"/>
      <c r="K64" s="96"/>
      <c r="L64" s="97"/>
      <c r="M64" s="96" t="s">
        <v>58</v>
      </c>
      <c r="N64" s="96"/>
      <c r="O64" s="96"/>
      <c r="P64" s="96"/>
      <c r="Q64" s="96"/>
      <c r="R64" s="96"/>
      <c r="S64" s="96"/>
      <c r="T64" s="96"/>
      <c r="U64" s="96"/>
      <c r="V64" s="96"/>
      <c r="W64" s="97"/>
    </row>
    <row r="65" spans="1:23" s="5" customFormat="1" ht="22.5" customHeight="1">
      <c r="A65" s="93"/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100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100"/>
    </row>
    <row r="66" spans="1:23" s="5" customFormat="1" ht="18.75" customHeight="1" thickBot="1">
      <c r="A66" s="94"/>
      <c r="B66" s="101"/>
      <c r="C66" s="102"/>
      <c r="D66" s="103"/>
      <c r="E66" s="8">
        <v>6</v>
      </c>
      <c r="F66" s="9" t="s">
        <v>31</v>
      </c>
      <c r="G66" s="9">
        <v>28</v>
      </c>
      <c r="H66" s="9">
        <v>14</v>
      </c>
      <c r="I66" s="9">
        <v>0</v>
      </c>
      <c r="J66" s="9">
        <v>0</v>
      </c>
      <c r="K66" s="70" t="s">
        <v>39</v>
      </c>
      <c r="L66" s="11">
        <v>131</v>
      </c>
      <c r="M66" s="101"/>
      <c r="N66" s="102"/>
      <c r="O66" s="102"/>
      <c r="P66" s="8">
        <v>6</v>
      </c>
      <c r="Q66" s="9" t="s">
        <v>31</v>
      </c>
      <c r="R66" s="9">
        <v>21</v>
      </c>
      <c r="S66" s="9">
        <v>0</v>
      </c>
      <c r="T66" s="9">
        <v>21</v>
      </c>
      <c r="U66" s="9">
        <v>0</v>
      </c>
      <c r="V66" s="10" t="s">
        <v>39</v>
      </c>
      <c r="W66" s="11">
        <v>131</v>
      </c>
    </row>
    <row r="67" spans="1:23" s="5" customFormat="1" ht="16.5" customHeight="1" thickTop="1">
      <c r="A67" s="92"/>
      <c r="B67" s="95" t="s">
        <v>59</v>
      </c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95"/>
      <c r="N67" s="96"/>
      <c r="O67" s="96"/>
      <c r="P67" s="96"/>
      <c r="Q67" s="96"/>
      <c r="R67" s="96"/>
      <c r="S67" s="96"/>
      <c r="T67" s="96"/>
      <c r="U67" s="96"/>
      <c r="V67" s="96"/>
      <c r="W67" s="97"/>
    </row>
    <row r="68" spans="1:23" s="17" customFormat="1" ht="15">
      <c r="A68" s="93"/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100"/>
      <c r="M68" s="98"/>
      <c r="N68" s="99"/>
      <c r="O68" s="99"/>
      <c r="P68" s="99"/>
      <c r="Q68" s="99"/>
      <c r="R68" s="99"/>
      <c r="S68" s="99"/>
      <c r="T68" s="99"/>
      <c r="U68" s="99"/>
      <c r="V68" s="99"/>
      <c r="W68" s="100"/>
    </row>
    <row r="69" spans="1:23" s="17" customFormat="1" ht="15.75" thickBot="1">
      <c r="A69" s="94"/>
      <c r="B69" s="101"/>
      <c r="C69" s="102"/>
      <c r="D69" s="103"/>
      <c r="M69" s="101"/>
      <c r="N69" s="102"/>
      <c r="O69" s="103"/>
      <c r="P69" s="8"/>
      <c r="Q69" s="9"/>
      <c r="R69" s="9"/>
      <c r="S69" s="9"/>
      <c r="T69" s="9"/>
      <c r="U69" s="9"/>
      <c r="V69" s="10"/>
      <c r="W69" s="11"/>
    </row>
    <row r="70" spans="1:23" s="17" customFormat="1" ht="12.75" customHeight="1" thickTop="1">
      <c r="A70" s="50"/>
      <c r="B70" s="39" t="s">
        <v>60</v>
      </c>
      <c r="C70" s="39"/>
      <c r="D70" s="39"/>
      <c r="E70" s="37"/>
      <c r="F70" s="37"/>
      <c r="G70" s="37"/>
      <c r="H70" s="88"/>
      <c r="I70" s="88"/>
      <c r="J70" s="88"/>
      <c r="K70" s="88"/>
      <c r="L70" s="88"/>
      <c r="M70" s="37"/>
      <c r="N70" s="37"/>
      <c r="O70" s="37"/>
      <c r="P70" s="39" t="s">
        <v>61</v>
      </c>
      <c r="Q70" s="51"/>
      <c r="R70" s="51"/>
      <c r="S70" s="51"/>
      <c r="T70" s="51"/>
      <c r="U70" s="51"/>
      <c r="V70" s="51"/>
      <c r="W70" s="52"/>
    </row>
    <row r="71" spans="1:23" s="17" customFormat="1" ht="39" customHeight="1">
      <c r="A71" s="50"/>
      <c r="B71" s="37"/>
      <c r="C71" s="161" t="s">
        <v>62</v>
      </c>
      <c r="D71" s="161"/>
      <c r="E71" s="161"/>
      <c r="F71" s="161"/>
      <c r="G71" s="161"/>
      <c r="H71" s="161"/>
      <c r="I71" s="161"/>
      <c r="J71" s="161"/>
      <c r="K71" s="161"/>
      <c r="L71" s="87"/>
      <c r="M71" s="37"/>
      <c r="N71" s="161" t="s">
        <v>63</v>
      </c>
      <c r="O71" s="161"/>
      <c r="P71" s="161"/>
      <c r="Q71" s="161"/>
      <c r="R71" s="161"/>
      <c r="S71" s="161"/>
      <c r="T71" s="161"/>
      <c r="U71" s="161"/>
      <c r="V71" s="161"/>
      <c r="W71" s="162"/>
    </row>
    <row r="72" spans="1:23" s="17" customFormat="1" ht="14.25" customHeight="1">
      <c r="A72" s="53"/>
      <c r="B72" s="37"/>
      <c r="C72" s="54"/>
      <c r="D72" s="141" t="s">
        <v>64</v>
      </c>
      <c r="E72" s="141"/>
      <c r="F72" s="141"/>
      <c r="G72" s="141"/>
      <c r="H72" s="141"/>
      <c r="I72" s="141"/>
      <c r="J72" s="141"/>
      <c r="K72" s="141"/>
      <c r="L72" s="87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6"/>
    </row>
    <row r="73" spans="1:23" s="17" customFormat="1" ht="15.75" thickBot="1">
      <c r="A73" s="49"/>
      <c r="B73" s="37"/>
      <c r="C73" s="37"/>
      <c r="D73" s="47" t="s">
        <v>65</v>
      </c>
      <c r="E73" s="47"/>
      <c r="F73" s="47"/>
      <c r="G73" s="88"/>
      <c r="H73" s="88"/>
      <c r="I73" s="88"/>
      <c r="J73" s="88"/>
      <c r="K73" s="88"/>
      <c r="L73" s="37"/>
      <c r="M73" s="142" t="s">
        <v>66</v>
      </c>
      <c r="N73" s="142"/>
      <c r="O73" s="142"/>
      <c r="P73" s="142"/>
      <c r="Q73" s="142"/>
      <c r="R73" s="142"/>
      <c r="S73" s="142"/>
      <c r="T73" s="142"/>
      <c r="U73" s="142"/>
      <c r="V73" s="142"/>
      <c r="W73" s="143"/>
    </row>
    <row r="74" spans="1:23" s="17" customFormat="1" ht="16.5" thickBot="1" thickTop="1">
      <c r="A74" s="49"/>
      <c r="B74" s="39" t="s">
        <v>67</v>
      </c>
      <c r="C74" s="48"/>
      <c r="D74" s="48"/>
      <c r="E74" s="48"/>
      <c r="F74" s="48"/>
      <c r="G74" s="15"/>
      <c r="H74" s="15"/>
      <c r="I74" s="15"/>
      <c r="J74" s="15"/>
      <c r="K74" s="48"/>
      <c r="L74" s="48"/>
      <c r="M74" s="150" t="s">
        <v>68</v>
      </c>
      <c r="N74" s="151"/>
      <c r="O74" s="151"/>
      <c r="P74" s="151"/>
      <c r="Q74" s="151"/>
      <c r="R74" s="151"/>
      <c r="S74" s="151"/>
      <c r="T74" s="151"/>
      <c r="U74" s="151"/>
      <c r="V74" s="151"/>
      <c r="W74" s="152"/>
    </row>
    <row r="75" spans="1:23" s="17" customFormat="1" ht="16.5" thickBot="1" thickTop="1">
      <c r="A75" s="49"/>
      <c r="B75" s="39" t="s">
        <v>69</v>
      </c>
      <c r="C75" s="48"/>
      <c r="D75" s="48"/>
      <c r="E75" s="48"/>
      <c r="F75" s="48"/>
      <c r="G75" s="15"/>
      <c r="H75" s="48"/>
      <c r="I75" s="48"/>
      <c r="J75" s="48"/>
      <c r="K75" s="48"/>
      <c r="L75" s="48"/>
      <c r="M75" s="145" t="s">
        <v>70</v>
      </c>
      <c r="N75" s="146"/>
      <c r="O75" s="147"/>
      <c r="P75" s="55">
        <v>8</v>
      </c>
      <c r="Q75" s="55" t="s">
        <v>23</v>
      </c>
      <c r="R75" s="59">
        <v>28</v>
      </c>
      <c r="S75" s="59">
        <v>0</v>
      </c>
      <c r="T75" s="59">
        <v>0</v>
      </c>
      <c r="U75" s="59">
        <v>28</v>
      </c>
      <c r="V75" s="59" t="s">
        <v>71</v>
      </c>
      <c r="W75" s="60">
        <v>70</v>
      </c>
    </row>
    <row r="76" spans="1:23" s="17" customFormat="1" ht="15.75" thickTop="1">
      <c r="A76" s="49"/>
      <c r="B76" s="37"/>
      <c r="C76" s="37"/>
      <c r="D76" s="37"/>
      <c r="E76" s="37"/>
      <c r="F76" s="48"/>
      <c r="G76" s="48"/>
      <c r="H76" s="48"/>
      <c r="I76" s="48"/>
      <c r="J76" s="48"/>
      <c r="K76" s="48"/>
      <c r="L76" s="4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46"/>
    </row>
    <row r="77" spans="1:23" s="17" customFormat="1" ht="15.75" thickBot="1">
      <c r="A77" s="38" t="s">
        <v>72</v>
      </c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8"/>
    </row>
    <row r="78" spans="1:23" s="5" customFormat="1" ht="15.75">
      <c r="A78" s="23"/>
      <c r="B78" s="14"/>
      <c r="C78" s="14"/>
      <c r="D78" s="14"/>
      <c r="E78" s="14"/>
      <c r="F78" s="14"/>
      <c r="G78" s="14"/>
      <c r="H78" s="14"/>
      <c r="I78" s="19"/>
      <c r="J78" s="24"/>
      <c r="K78" s="19"/>
      <c r="L78" s="19"/>
      <c r="M78" s="19"/>
      <c r="N78" s="19"/>
      <c r="O78" s="19"/>
      <c r="P78" s="19"/>
      <c r="Q78" s="7"/>
      <c r="R78" s="7"/>
      <c r="S78" s="7"/>
      <c r="T78" s="7"/>
      <c r="U78" s="7"/>
      <c r="V78" s="7"/>
      <c r="W78" s="7"/>
    </row>
    <row r="79" spans="1:23" s="5" customFormat="1" ht="15.75">
      <c r="A79" s="23"/>
      <c r="B79" s="14"/>
      <c r="C79" s="14"/>
      <c r="D79" s="14"/>
      <c r="E79" s="14"/>
      <c r="F79" s="14"/>
      <c r="G79" s="14"/>
      <c r="H79" s="14"/>
      <c r="I79" s="19"/>
      <c r="J79" s="24"/>
      <c r="K79" s="19"/>
      <c r="L79" s="19"/>
      <c r="M79" s="19"/>
      <c r="N79" s="19"/>
      <c r="O79" s="19"/>
      <c r="P79" s="19"/>
      <c r="Q79" s="7"/>
      <c r="R79" s="7"/>
      <c r="S79" s="7"/>
      <c r="T79" s="7"/>
      <c r="U79" s="7"/>
      <c r="V79" s="7"/>
      <c r="W79" s="7"/>
    </row>
    <row r="80" s="5" customFormat="1" ht="15"/>
    <row r="81" spans="1:23" s="4" customFormat="1" ht="18">
      <c r="A81" s="139" t="s">
        <v>15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</row>
    <row r="82" spans="1:23" s="4" customFormat="1" ht="18">
      <c r="A82" s="139" t="s">
        <v>16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</row>
    <row r="83" spans="1:23" s="18" customFormat="1" ht="18.75" thickBot="1">
      <c r="A83" s="140" t="s">
        <v>73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</row>
    <row r="84" spans="1:23" s="18" customFormat="1" ht="24" customHeight="1" thickBot="1" thickTop="1">
      <c r="A84" s="6"/>
      <c r="B84" s="116" t="s">
        <v>74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8"/>
      <c r="M84" s="117" t="s">
        <v>75</v>
      </c>
      <c r="N84" s="117"/>
      <c r="O84" s="117"/>
      <c r="P84" s="117"/>
      <c r="Q84" s="117"/>
      <c r="R84" s="117"/>
      <c r="S84" s="117"/>
      <c r="T84" s="117"/>
      <c r="U84" s="117"/>
      <c r="V84" s="117"/>
      <c r="W84" s="118"/>
    </row>
    <row r="85" spans="1:23" s="18" customFormat="1" ht="15.75" thickTop="1">
      <c r="A85" s="93" t="s">
        <v>20</v>
      </c>
      <c r="B85" s="112" t="s">
        <v>76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4"/>
      <c r="M85" s="96" t="s">
        <v>77</v>
      </c>
      <c r="N85" s="96"/>
      <c r="O85" s="96"/>
      <c r="P85" s="96"/>
      <c r="Q85" s="96"/>
      <c r="R85" s="96"/>
      <c r="S85" s="96"/>
      <c r="T85" s="96"/>
      <c r="U85" s="96"/>
      <c r="V85" s="96"/>
      <c r="W85" s="97"/>
    </row>
    <row r="86" spans="1:23" s="18" customFormat="1" ht="12.75" customHeight="1">
      <c r="A86" s="93"/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100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00"/>
    </row>
    <row r="87" spans="1:23" s="18" customFormat="1" ht="26.25" thickBot="1">
      <c r="A87" s="94"/>
      <c r="B87" s="101"/>
      <c r="C87" s="102"/>
      <c r="D87" s="103"/>
      <c r="E87" s="8">
        <v>8</v>
      </c>
      <c r="F87" s="9" t="s">
        <v>23</v>
      </c>
      <c r="G87" s="9">
        <v>28</v>
      </c>
      <c r="H87" s="9">
        <v>0</v>
      </c>
      <c r="I87" s="9">
        <v>14</v>
      </c>
      <c r="J87" s="9">
        <v>0</v>
      </c>
      <c r="K87" s="70" t="s">
        <v>24</v>
      </c>
      <c r="L87" s="11">
        <v>131</v>
      </c>
      <c r="M87" s="101"/>
      <c r="N87" s="102"/>
      <c r="O87" s="102"/>
      <c r="P87" s="8"/>
      <c r="Q87" s="9" t="s">
        <v>31</v>
      </c>
      <c r="R87" s="9"/>
      <c r="S87" s="9"/>
      <c r="T87" s="9"/>
      <c r="U87" s="9">
        <v>98</v>
      </c>
      <c r="V87" s="10" t="s">
        <v>71</v>
      </c>
      <c r="W87" s="11">
        <v>262</v>
      </c>
    </row>
    <row r="88" spans="1:23" s="18" customFormat="1" ht="15.75" thickTop="1">
      <c r="A88" s="92" t="s">
        <v>25</v>
      </c>
      <c r="B88" s="95" t="s">
        <v>78</v>
      </c>
      <c r="C88" s="96"/>
      <c r="D88" s="96"/>
      <c r="E88" s="96"/>
      <c r="F88" s="96"/>
      <c r="G88" s="96"/>
      <c r="H88" s="96"/>
      <c r="I88" s="96"/>
      <c r="J88" s="96"/>
      <c r="K88" s="96"/>
      <c r="L88" s="97"/>
      <c r="M88" s="96" t="s">
        <v>79</v>
      </c>
      <c r="N88" s="96"/>
      <c r="O88" s="96"/>
      <c r="P88" s="96"/>
      <c r="Q88" s="96"/>
      <c r="R88" s="96"/>
      <c r="S88" s="96"/>
      <c r="T88" s="96"/>
      <c r="U88" s="96"/>
      <c r="V88" s="96"/>
      <c r="W88" s="97"/>
    </row>
    <row r="89" spans="1:23" s="18" customFormat="1" ht="15">
      <c r="A89" s="93"/>
      <c r="B89" s="98"/>
      <c r="C89" s="99"/>
      <c r="D89" s="99"/>
      <c r="E89" s="99"/>
      <c r="F89" s="99"/>
      <c r="G89" s="99"/>
      <c r="H89" s="99"/>
      <c r="I89" s="99"/>
      <c r="J89" s="99"/>
      <c r="K89" s="99"/>
      <c r="L89" s="100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100"/>
    </row>
    <row r="90" spans="1:23" s="18" customFormat="1" ht="26.25" thickBot="1">
      <c r="A90" s="94"/>
      <c r="B90" s="101"/>
      <c r="C90" s="102"/>
      <c r="D90" s="103"/>
      <c r="E90" s="8">
        <v>8</v>
      </c>
      <c r="F90" s="9" t="s">
        <v>23</v>
      </c>
      <c r="G90" s="9">
        <v>14</v>
      </c>
      <c r="H90" s="9">
        <v>0</v>
      </c>
      <c r="I90" s="9">
        <v>28</v>
      </c>
      <c r="J90" s="9">
        <v>0</v>
      </c>
      <c r="K90" s="70" t="s">
        <v>24</v>
      </c>
      <c r="L90" s="11">
        <v>131</v>
      </c>
      <c r="M90" s="101"/>
      <c r="N90" s="102"/>
      <c r="O90" s="102"/>
      <c r="P90" s="8">
        <v>30</v>
      </c>
      <c r="Q90" s="9" t="s">
        <v>23</v>
      </c>
      <c r="R90" s="9"/>
      <c r="S90" s="9"/>
      <c r="T90" s="9"/>
      <c r="U90" s="9">
        <v>98</v>
      </c>
      <c r="V90" s="10" t="s">
        <v>71</v>
      </c>
      <c r="W90" s="11">
        <v>262</v>
      </c>
    </row>
    <row r="91" spans="1:23" s="18" customFormat="1" ht="15.75" thickTop="1">
      <c r="A91" s="92" t="s">
        <v>28</v>
      </c>
      <c r="B91" s="148" t="s">
        <v>80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7"/>
    </row>
    <row r="92" spans="1:23" s="18" customFormat="1" ht="15">
      <c r="A92" s="93"/>
      <c r="B92" s="149"/>
      <c r="C92" s="137"/>
      <c r="D92" s="137"/>
      <c r="E92" s="137"/>
      <c r="F92" s="137"/>
      <c r="G92" s="137"/>
      <c r="H92" s="137"/>
      <c r="I92" s="137"/>
      <c r="J92" s="137"/>
      <c r="K92" s="137"/>
      <c r="L92" s="138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100"/>
    </row>
    <row r="93" spans="1:23" s="18" customFormat="1" ht="26.25" thickBot="1">
      <c r="A93" s="94"/>
      <c r="B93" s="101"/>
      <c r="C93" s="102"/>
      <c r="D93" s="103"/>
      <c r="E93" s="8">
        <v>8</v>
      </c>
      <c r="F93" s="9" t="s">
        <v>31</v>
      </c>
      <c r="G93" s="9">
        <v>28</v>
      </c>
      <c r="H93" s="9">
        <v>0</v>
      </c>
      <c r="I93" s="9">
        <v>14</v>
      </c>
      <c r="J93" s="9">
        <v>28</v>
      </c>
      <c r="K93" s="70" t="s">
        <v>24</v>
      </c>
      <c r="L93" s="11">
        <v>131</v>
      </c>
      <c r="M93" s="101"/>
      <c r="N93" s="102"/>
      <c r="O93" s="103"/>
      <c r="P93" s="8"/>
      <c r="Q93" s="9"/>
      <c r="R93" s="9"/>
      <c r="S93" s="9"/>
      <c r="T93" s="9"/>
      <c r="U93" s="9"/>
      <c r="V93" s="10"/>
      <c r="W93" s="11"/>
    </row>
    <row r="94" spans="1:23" s="18" customFormat="1" ht="15.75" thickTop="1">
      <c r="A94" s="92" t="s">
        <v>32</v>
      </c>
      <c r="B94" s="95" t="s">
        <v>81</v>
      </c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7"/>
    </row>
    <row r="95" spans="1:23" s="18" customFormat="1" ht="15">
      <c r="A95" s="93"/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100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100"/>
    </row>
    <row r="96" spans="1:23" s="18" customFormat="1" ht="26.25" thickBot="1">
      <c r="A96" s="94"/>
      <c r="B96" s="101"/>
      <c r="C96" s="102"/>
      <c r="D96" s="103"/>
      <c r="E96" s="8">
        <v>6</v>
      </c>
      <c r="F96" s="9" t="s">
        <v>23</v>
      </c>
      <c r="G96" s="9">
        <v>28</v>
      </c>
      <c r="H96" s="9">
        <v>14</v>
      </c>
      <c r="I96" s="9">
        <v>0</v>
      </c>
      <c r="J96" s="9">
        <v>0</v>
      </c>
      <c r="K96" s="70" t="s">
        <v>24</v>
      </c>
      <c r="L96" s="11">
        <v>131</v>
      </c>
      <c r="M96" s="101"/>
      <c r="N96" s="102"/>
      <c r="O96" s="103"/>
      <c r="P96" s="8"/>
      <c r="Q96" s="9"/>
      <c r="R96" s="9"/>
      <c r="S96" s="9"/>
      <c r="T96" s="9"/>
      <c r="U96" s="9"/>
      <c r="V96" s="10"/>
      <c r="W96" s="11"/>
    </row>
    <row r="97" spans="1:23" s="18" customFormat="1" ht="15.75" thickTop="1">
      <c r="A97" s="92" t="s">
        <v>36</v>
      </c>
      <c r="B97" s="95" t="s">
        <v>82</v>
      </c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7"/>
    </row>
    <row r="98" spans="1:23" s="18" customFormat="1" ht="15">
      <c r="A98" s="93"/>
      <c r="B98" s="98"/>
      <c r="C98" s="99"/>
      <c r="D98" s="99"/>
      <c r="E98" s="99"/>
      <c r="F98" s="99"/>
      <c r="G98" s="99"/>
      <c r="H98" s="99"/>
      <c r="I98" s="99"/>
      <c r="J98" s="99"/>
      <c r="K98" s="99"/>
      <c r="L98" s="100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100"/>
    </row>
    <row r="99" spans="1:23" s="18" customFormat="1" ht="15.75" thickBot="1">
      <c r="A99" s="94"/>
      <c r="B99" s="101"/>
      <c r="C99" s="102"/>
      <c r="D99" s="103"/>
      <c r="E99" s="8"/>
      <c r="F99" s="9"/>
      <c r="G99" s="9"/>
      <c r="H99" s="9"/>
      <c r="I99" s="9"/>
      <c r="J99" s="9"/>
      <c r="K99" s="70" t="s">
        <v>39</v>
      </c>
      <c r="L99" s="11"/>
      <c r="M99" s="101"/>
      <c r="N99" s="102"/>
      <c r="O99" s="103"/>
      <c r="P99" s="8"/>
      <c r="Q99" s="9"/>
      <c r="R99" s="9"/>
      <c r="S99" s="9"/>
      <c r="T99" s="9"/>
      <c r="U99" s="9"/>
      <c r="V99" s="10"/>
      <c r="W99" s="11"/>
    </row>
    <row r="100" spans="1:23" s="18" customFormat="1" ht="15.75" thickTop="1">
      <c r="A100" s="92" t="s">
        <v>40</v>
      </c>
      <c r="B100" s="95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7"/>
    </row>
    <row r="101" spans="1:23" s="18" customFormat="1" ht="15">
      <c r="A101" s="93"/>
      <c r="B101" s="98"/>
      <c r="C101" s="99"/>
      <c r="D101" s="99"/>
      <c r="E101" s="99"/>
      <c r="F101" s="99"/>
      <c r="G101" s="99"/>
      <c r="H101" s="99"/>
      <c r="I101" s="99"/>
      <c r="J101" s="99"/>
      <c r="K101" s="99"/>
      <c r="L101" s="100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100"/>
    </row>
    <row r="102" spans="1:23" s="18" customFormat="1" ht="15.75" thickBot="1">
      <c r="A102" s="94"/>
      <c r="B102" s="101"/>
      <c r="C102" s="102"/>
      <c r="D102" s="103"/>
      <c r="E102" s="8"/>
      <c r="F102" s="9"/>
      <c r="G102" s="9"/>
      <c r="H102" s="9"/>
      <c r="I102" s="9"/>
      <c r="J102" s="9"/>
      <c r="K102" s="10"/>
      <c r="L102" s="11"/>
      <c r="M102" s="101"/>
      <c r="N102" s="102"/>
      <c r="O102" s="103"/>
      <c r="P102" s="8"/>
      <c r="Q102" s="9"/>
      <c r="R102" s="9"/>
      <c r="S102" s="9"/>
      <c r="T102" s="9"/>
      <c r="U102" s="9"/>
      <c r="V102" s="10"/>
      <c r="W102" s="11"/>
    </row>
    <row r="103" spans="1:23" s="18" customFormat="1" ht="15.75" thickTop="1">
      <c r="A103" s="92" t="s">
        <v>41</v>
      </c>
      <c r="B103" s="95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7"/>
    </row>
    <row r="104" spans="1:23" s="18" customFormat="1" ht="15">
      <c r="A104" s="93"/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100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100"/>
    </row>
    <row r="105" spans="1:23" s="18" customFormat="1" ht="15.75" thickBot="1">
      <c r="A105" s="94"/>
      <c r="B105" s="101"/>
      <c r="C105" s="102"/>
      <c r="D105" s="103"/>
      <c r="E105" s="8"/>
      <c r="F105" s="9"/>
      <c r="G105" s="9"/>
      <c r="H105" s="9"/>
      <c r="I105" s="9"/>
      <c r="J105" s="9"/>
      <c r="K105" s="10"/>
      <c r="L105" s="11"/>
      <c r="M105" s="101"/>
      <c r="N105" s="102"/>
      <c r="O105" s="103"/>
      <c r="P105" s="8"/>
      <c r="Q105" s="9"/>
      <c r="R105" s="9"/>
      <c r="S105" s="9"/>
      <c r="T105" s="9"/>
      <c r="U105" s="10"/>
      <c r="V105" s="10"/>
      <c r="W105" s="11"/>
    </row>
    <row r="106" spans="1:23" s="18" customFormat="1" ht="15.75" thickTop="1">
      <c r="A106" s="92" t="s">
        <v>42</v>
      </c>
      <c r="B106" s="95"/>
      <c r="C106" s="96"/>
      <c r="D106" s="96"/>
      <c r="E106" s="130"/>
      <c r="F106" s="130"/>
      <c r="G106" s="130"/>
      <c r="H106" s="130"/>
      <c r="I106" s="130"/>
      <c r="J106" s="130"/>
      <c r="K106" s="130"/>
      <c r="L106" s="131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7"/>
    </row>
    <row r="107" spans="1:23" s="18" customFormat="1" ht="15">
      <c r="A107" s="93"/>
      <c r="B107" s="132"/>
      <c r="C107" s="133"/>
      <c r="D107" s="133"/>
      <c r="E107" s="133"/>
      <c r="F107" s="133"/>
      <c r="G107" s="133"/>
      <c r="H107" s="133"/>
      <c r="I107" s="133"/>
      <c r="J107" s="133"/>
      <c r="K107" s="133"/>
      <c r="L107" s="134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100"/>
    </row>
    <row r="108" spans="1:23" s="18" customFormat="1" ht="15.75" thickBot="1">
      <c r="A108" s="94"/>
      <c r="B108" s="101"/>
      <c r="C108" s="102"/>
      <c r="D108" s="103"/>
      <c r="E108" s="8"/>
      <c r="F108" s="9"/>
      <c r="G108" s="9"/>
      <c r="H108" s="9"/>
      <c r="I108" s="9"/>
      <c r="J108" s="9"/>
      <c r="K108" s="10"/>
      <c r="L108" s="11"/>
      <c r="M108" s="101"/>
      <c r="N108" s="102"/>
      <c r="O108" s="103"/>
      <c r="P108" s="8"/>
      <c r="Q108" s="9"/>
      <c r="R108" s="9"/>
      <c r="S108" s="9"/>
      <c r="T108" s="9"/>
      <c r="U108" s="9"/>
      <c r="V108" s="10"/>
      <c r="W108" s="11"/>
    </row>
    <row r="109" spans="1:23" s="18" customFormat="1" ht="15.75" thickTop="1">
      <c r="A109" s="92" t="s">
        <v>43</v>
      </c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1"/>
      <c r="M109" s="130"/>
      <c r="N109" s="130"/>
      <c r="O109" s="130"/>
      <c r="P109" s="96"/>
      <c r="Q109" s="96"/>
      <c r="R109" s="96"/>
      <c r="S109" s="96"/>
      <c r="T109" s="96"/>
      <c r="U109" s="96"/>
      <c r="V109" s="96"/>
      <c r="W109" s="97"/>
    </row>
    <row r="110" spans="1:23" s="18" customFormat="1" ht="15">
      <c r="A110" s="93"/>
      <c r="B110" s="132"/>
      <c r="C110" s="133"/>
      <c r="D110" s="133"/>
      <c r="E110" s="133"/>
      <c r="F110" s="133"/>
      <c r="G110" s="133"/>
      <c r="H110" s="133"/>
      <c r="I110" s="133"/>
      <c r="J110" s="133"/>
      <c r="K110" s="133"/>
      <c r="L110" s="134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100"/>
    </row>
    <row r="111" spans="1:23" s="18" customFormat="1" ht="15.75" thickBot="1">
      <c r="A111" s="94"/>
      <c r="B111" s="101"/>
      <c r="C111" s="102"/>
      <c r="D111" s="103"/>
      <c r="E111" s="8"/>
      <c r="F111" s="9"/>
      <c r="G111" s="9"/>
      <c r="H111" s="9"/>
      <c r="I111" s="9"/>
      <c r="J111" s="9"/>
      <c r="K111" s="10"/>
      <c r="L111" s="11"/>
      <c r="M111" s="101"/>
      <c r="N111" s="102"/>
      <c r="O111" s="103"/>
      <c r="P111" s="8"/>
      <c r="Q111" s="9"/>
      <c r="R111" s="9"/>
      <c r="S111" s="9"/>
      <c r="T111" s="9"/>
      <c r="U111" s="9"/>
      <c r="V111" s="10"/>
      <c r="W111" s="11"/>
    </row>
    <row r="112" spans="1:23" s="18" customFormat="1" ht="16.5" customHeight="1" thickTop="1">
      <c r="A112" s="121" t="s">
        <v>44</v>
      </c>
      <c r="B112" s="106" t="s">
        <v>45</v>
      </c>
      <c r="C112" s="107"/>
      <c r="D112" s="27"/>
      <c r="E112" s="104">
        <f>SUM(G87:J87,G90:J90,G93:J93,G96:J96,G99:J99,G102:J102,G105:J105,G108:J108,G111:J111)</f>
        <v>196</v>
      </c>
      <c r="F112" s="105"/>
      <c r="G112" s="126" t="s">
        <v>46</v>
      </c>
      <c r="H112" s="127"/>
      <c r="I112" s="127"/>
      <c r="J112" s="128"/>
      <c r="K112" s="125">
        <f>SUM(L87,L90,L93,L96,L99,L102,L105,L108,L111)</f>
        <v>524</v>
      </c>
      <c r="L112" s="105"/>
      <c r="M112" s="106" t="s">
        <v>45</v>
      </c>
      <c r="N112" s="107"/>
      <c r="O112" s="27"/>
      <c r="P112" s="104">
        <f>SUM(R87:U87,R90:U90,R93:U93,R96:U96,R99:U99,R102:U102,R105:U105,R108:U108,R111:U111)</f>
        <v>196</v>
      </c>
      <c r="Q112" s="105"/>
      <c r="R112" s="126" t="s">
        <v>46</v>
      </c>
      <c r="S112" s="127"/>
      <c r="T112" s="127"/>
      <c r="U112" s="128"/>
      <c r="V112" s="125">
        <f>SUM(W87,W90,W93,W96,W99,W102,W105,W108,W111)</f>
        <v>524</v>
      </c>
      <c r="W112" s="105"/>
    </row>
    <row r="113" spans="1:23" s="18" customFormat="1" ht="16.5" thickBot="1">
      <c r="A113" s="122"/>
      <c r="B113" s="110" t="s">
        <v>47</v>
      </c>
      <c r="C113" s="111"/>
      <c r="D113" s="30"/>
      <c r="E113" s="123">
        <f>SUM(E87,E90,E93,E96,E99,E102,E105,E108,E111)</f>
        <v>30</v>
      </c>
      <c r="F113" s="124"/>
      <c r="G113" s="110" t="s">
        <v>48</v>
      </c>
      <c r="H113" s="111"/>
      <c r="I113" s="111"/>
      <c r="J113" s="120"/>
      <c r="K113" s="110">
        <v>4</v>
      </c>
      <c r="L113" s="120"/>
      <c r="M113" s="110" t="s">
        <v>47</v>
      </c>
      <c r="N113" s="111"/>
      <c r="O113" s="30"/>
      <c r="P113" s="123">
        <f>SUM(P87,P90,P93,P96,P99,P102,P105,P108,P111)</f>
        <v>30</v>
      </c>
      <c r="Q113" s="124"/>
      <c r="R113" s="110" t="s">
        <v>83</v>
      </c>
      <c r="S113" s="111"/>
      <c r="T113" s="111"/>
      <c r="U113" s="120"/>
      <c r="V113" s="110"/>
      <c r="W113" s="120"/>
    </row>
    <row r="114" spans="1:23" s="18" customFormat="1" ht="16.5" customHeight="1" thickTop="1">
      <c r="A114" s="121" t="s">
        <v>50</v>
      </c>
      <c r="B114" s="106" t="s">
        <v>45</v>
      </c>
      <c r="C114" s="107"/>
      <c r="D114" s="28"/>
      <c r="E114" s="104">
        <v>14</v>
      </c>
      <c r="F114" s="105"/>
      <c r="G114" s="34"/>
      <c r="H114" s="25"/>
      <c r="I114" s="25"/>
      <c r="J114" s="25"/>
      <c r="K114" s="25"/>
      <c r="L114" s="26"/>
      <c r="M114" s="106" t="s">
        <v>45</v>
      </c>
      <c r="N114" s="107"/>
      <c r="O114" s="28"/>
      <c r="P114" s="108">
        <f>SUM(R115:U115)</f>
        <v>14</v>
      </c>
      <c r="Q114" s="109"/>
      <c r="R114" s="34"/>
      <c r="S114" s="25"/>
      <c r="T114" s="25"/>
      <c r="U114" s="25"/>
      <c r="V114" s="25"/>
      <c r="W114" s="26"/>
    </row>
    <row r="115" spans="1:23" s="18" customFormat="1" ht="15.75" thickBot="1">
      <c r="A115" s="122"/>
      <c r="B115" s="110" t="s">
        <v>51</v>
      </c>
      <c r="C115" s="111"/>
      <c r="D115" s="29"/>
      <c r="E115" s="29"/>
      <c r="F115" s="33"/>
      <c r="G115" s="35">
        <v>7</v>
      </c>
      <c r="H115" s="36">
        <f>(H87+H90+H93+H96+H99+H102+H105+H108+H111)/14</f>
        <v>1</v>
      </c>
      <c r="I115" s="36">
        <v>4</v>
      </c>
      <c r="J115" s="36">
        <v>2</v>
      </c>
      <c r="K115" s="31" t="s">
        <v>52</v>
      </c>
      <c r="L115" s="32"/>
      <c r="M115" s="110" t="s">
        <v>51</v>
      </c>
      <c r="N115" s="111"/>
      <c r="O115" s="29"/>
      <c r="P115" s="29"/>
      <c r="Q115" s="33"/>
      <c r="R115" s="35">
        <f>(R87+R90+R93+Q96+R99+R102+R105+R108+R111)/14</f>
        <v>0</v>
      </c>
      <c r="S115" s="36">
        <f>(S87+S90+S93+S96+S99+S102+S105+S108+S111)/14</f>
        <v>0</v>
      </c>
      <c r="T115" s="36">
        <f>(T87+T90+T93+T96+T99+T102+T105+T108+T111)/14</f>
        <v>0</v>
      </c>
      <c r="U115" s="36">
        <f>(U87+U90+U93+U96+U99+U102+U105+U108+U111)/14</f>
        <v>14</v>
      </c>
      <c r="V115" s="31" t="s">
        <v>52</v>
      </c>
      <c r="W115" s="32"/>
    </row>
    <row r="116" spans="1:23" s="18" customFormat="1" ht="15.75" thickTop="1">
      <c r="A116" s="61"/>
      <c r="B116" s="62"/>
      <c r="C116" s="62"/>
      <c r="D116" s="63"/>
      <c r="E116" s="63"/>
      <c r="F116" s="64"/>
      <c r="G116" s="65"/>
      <c r="H116" s="65"/>
      <c r="I116" s="65"/>
      <c r="J116" s="65"/>
      <c r="K116" s="63"/>
      <c r="L116" s="63"/>
      <c r="M116" s="62"/>
      <c r="N116" s="62"/>
      <c r="O116" s="63"/>
      <c r="P116" s="63"/>
      <c r="Q116" s="64"/>
      <c r="R116" s="65"/>
      <c r="S116" s="65"/>
      <c r="T116" s="65"/>
      <c r="U116" s="65"/>
      <c r="V116" s="63"/>
      <c r="W116" s="63"/>
    </row>
    <row r="117" spans="1:23" s="18" customFormat="1" ht="15">
      <c r="A117" s="61"/>
      <c r="B117" s="62"/>
      <c r="C117" s="62"/>
      <c r="D117" s="63"/>
      <c r="E117" s="63"/>
      <c r="F117" s="64"/>
      <c r="G117" s="65"/>
      <c r="H117" s="65"/>
      <c r="I117" s="65"/>
      <c r="J117" s="65"/>
      <c r="K117" s="63"/>
      <c r="L117" s="63"/>
      <c r="M117" s="62"/>
      <c r="N117" s="62"/>
      <c r="O117" s="63"/>
      <c r="P117" s="63"/>
      <c r="Q117" s="64"/>
      <c r="R117" s="65"/>
      <c r="S117" s="65"/>
      <c r="T117" s="65"/>
      <c r="U117" s="65"/>
      <c r="V117" s="63"/>
      <c r="W117" s="63"/>
    </row>
    <row r="118" s="18" customFormat="1" ht="15"/>
    <row r="119" s="18" customFormat="1" ht="15"/>
    <row r="120" spans="1:23" s="18" customFormat="1" ht="18">
      <c r="A120" s="115" t="s">
        <v>53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</row>
    <row r="121" spans="1:23" s="18" customFormat="1" ht="18.75" thickBot="1">
      <c r="A121" s="119" t="s">
        <v>73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</row>
    <row r="122" spans="1:23" s="18" customFormat="1" ht="17.25" thickBot="1" thickTop="1">
      <c r="A122" s="6"/>
      <c r="B122" s="116" t="s">
        <v>74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8"/>
      <c r="M122" s="117" t="s">
        <v>75</v>
      </c>
      <c r="N122" s="117"/>
      <c r="O122" s="117"/>
      <c r="P122" s="117"/>
      <c r="Q122" s="117"/>
      <c r="R122" s="117"/>
      <c r="S122" s="117"/>
      <c r="T122" s="117"/>
      <c r="U122" s="117"/>
      <c r="V122" s="117"/>
      <c r="W122" s="118"/>
    </row>
    <row r="123" spans="1:23" s="18" customFormat="1" ht="15.75" thickTop="1">
      <c r="A123" s="93" t="s">
        <v>20</v>
      </c>
      <c r="B123" s="112" t="s">
        <v>84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4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7"/>
    </row>
    <row r="124" spans="1:23" s="18" customFormat="1" ht="15">
      <c r="A124" s="93"/>
      <c r="B124" s="98"/>
      <c r="C124" s="99"/>
      <c r="D124" s="99"/>
      <c r="E124" s="99"/>
      <c r="F124" s="99"/>
      <c r="G124" s="99"/>
      <c r="H124" s="99"/>
      <c r="I124" s="99"/>
      <c r="J124" s="99"/>
      <c r="K124" s="99"/>
      <c r="L124" s="100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100"/>
    </row>
    <row r="125" spans="1:23" s="18" customFormat="1" ht="26.25" thickBot="1">
      <c r="A125" s="94"/>
      <c r="B125" s="101"/>
      <c r="C125" s="102"/>
      <c r="D125" s="103"/>
      <c r="E125" s="8">
        <v>6</v>
      </c>
      <c r="F125" s="9" t="s">
        <v>31</v>
      </c>
      <c r="G125" s="9">
        <v>28</v>
      </c>
      <c r="H125" s="9">
        <v>14</v>
      </c>
      <c r="I125" s="9"/>
      <c r="J125" s="9"/>
      <c r="K125" s="70" t="s">
        <v>24</v>
      </c>
      <c r="L125" s="11">
        <v>131</v>
      </c>
      <c r="M125" s="101"/>
      <c r="N125" s="102"/>
      <c r="O125" s="102"/>
      <c r="P125" s="8"/>
      <c r="Q125" s="9"/>
      <c r="R125" s="9"/>
      <c r="S125" s="9"/>
      <c r="T125" s="9"/>
      <c r="U125" s="9"/>
      <c r="V125" s="10"/>
      <c r="W125" s="11"/>
    </row>
    <row r="126" spans="1:23" s="18" customFormat="1" ht="15.75" thickTop="1">
      <c r="A126" s="92" t="s">
        <v>25</v>
      </c>
      <c r="B126" s="95" t="s">
        <v>85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7"/>
    </row>
    <row r="127" spans="1:23" s="18" customFormat="1" ht="15">
      <c r="A127" s="93"/>
      <c r="B127" s="98"/>
      <c r="C127" s="99"/>
      <c r="D127" s="99"/>
      <c r="E127" s="99"/>
      <c r="F127" s="99"/>
      <c r="G127" s="99"/>
      <c r="H127" s="99"/>
      <c r="I127" s="99"/>
      <c r="J127" s="99"/>
      <c r="K127" s="99"/>
      <c r="L127" s="100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100"/>
    </row>
    <row r="128" spans="1:23" s="18" customFormat="1" ht="26.25" thickBot="1">
      <c r="A128" s="94"/>
      <c r="B128" s="101"/>
      <c r="C128" s="102"/>
      <c r="D128" s="103"/>
      <c r="E128" s="8">
        <v>6</v>
      </c>
      <c r="F128" s="9" t="s">
        <v>31</v>
      </c>
      <c r="G128" s="9">
        <v>28</v>
      </c>
      <c r="H128" s="9">
        <v>14</v>
      </c>
      <c r="I128" s="9"/>
      <c r="J128" s="9"/>
      <c r="K128" s="70" t="s">
        <v>24</v>
      </c>
      <c r="L128" s="11">
        <v>131</v>
      </c>
      <c r="M128" s="101"/>
      <c r="N128" s="102"/>
      <c r="O128" s="102"/>
      <c r="P128" s="8"/>
      <c r="Q128" s="9"/>
      <c r="R128" s="9"/>
      <c r="S128" s="9"/>
      <c r="T128" s="9"/>
      <c r="U128" s="9"/>
      <c r="V128" s="10"/>
      <c r="W128" s="11"/>
    </row>
    <row r="129" spans="1:23" s="18" customFormat="1" ht="15.75" thickTop="1">
      <c r="A129" s="92" t="s">
        <v>28</v>
      </c>
      <c r="B129" s="95" t="s">
        <v>86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7"/>
    </row>
    <row r="130" spans="1:23" s="18" customFormat="1" ht="15">
      <c r="A130" s="93"/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100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100"/>
    </row>
    <row r="131" spans="1:23" s="18" customFormat="1" ht="26.25" thickBot="1">
      <c r="A131" s="94"/>
      <c r="B131" s="101"/>
      <c r="C131" s="102"/>
      <c r="D131" s="103"/>
      <c r="E131" s="8">
        <v>6</v>
      </c>
      <c r="F131" s="9" t="s">
        <v>31</v>
      </c>
      <c r="G131" s="9">
        <v>28</v>
      </c>
      <c r="H131" s="9">
        <v>14</v>
      </c>
      <c r="I131" s="9"/>
      <c r="J131" s="9"/>
      <c r="K131" s="70" t="s">
        <v>24</v>
      </c>
      <c r="L131" s="11">
        <v>131</v>
      </c>
      <c r="M131" s="101"/>
      <c r="N131" s="102"/>
      <c r="O131" s="103"/>
      <c r="P131" s="8"/>
      <c r="Q131" s="9"/>
      <c r="R131" s="9"/>
      <c r="S131" s="9"/>
      <c r="T131" s="9"/>
      <c r="U131" s="9"/>
      <c r="V131" s="10"/>
      <c r="W131" s="11"/>
    </row>
    <row r="132" spans="1:23" s="18" customFormat="1" ht="15.75" thickTop="1">
      <c r="A132" s="21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</row>
    <row r="133" spans="1:23" s="18" customFormat="1" ht="15">
      <c r="A133" s="21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</row>
    <row r="134" spans="1:23" s="18" customFormat="1" ht="15">
      <c r="A134" s="21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</row>
    <row r="135" spans="1:23" s="78" customFormat="1" ht="16.5">
      <c r="A135" s="77" t="s">
        <v>87</v>
      </c>
      <c r="Q135" s="91" t="s">
        <v>88</v>
      </c>
      <c r="R135" s="91"/>
      <c r="S135" s="91"/>
      <c r="T135" s="91"/>
      <c r="U135" s="91"/>
      <c r="V135" s="91"/>
      <c r="W135" s="91"/>
    </row>
    <row r="136" spans="1:23" s="78" customFormat="1" ht="16.5">
      <c r="A136" s="77" t="s">
        <v>89</v>
      </c>
      <c r="Q136" s="91" t="s">
        <v>90</v>
      </c>
      <c r="R136" s="91"/>
      <c r="S136" s="91"/>
      <c r="T136" s="91"/>
      <c r="U136" s="91"/>
      <c r="V136" s="91"/>
      <c r="W136" s="91"/>
    </row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</sheetData>
  <mergeCells count="202">
    <mergeCell ref="B69:D69"/>
    <mergeCell ref="M67:W68"/>
    <mergeCell ref="B67:L68"/>
    <mergeCell ref="A67:A69"/>
    <mergeCell ref="A64:A66"/>
    <mergeCell ref="M64:W65"/>
    <mergeCell ref="M66:O66"/>
    <mergeCell ref="B64:L65"/>
    <mergeCell ref="B66:D66"/>
    <mergeCell ref="M60:W60"/>
    <mergeCell ref="A61:A63"/>
    <mergeCell ref="B61:L62"/>
    <mergeCell ref="M61:W62"/>
    <mergeCell ref="B63:D63"/>
    <mergeCell ref="M63:O63"/>
    <mergeCell ref="A81:W81"/>
    <mergeCell ref="A82:W82"/>
    <mergeCell ref="A1:F1"/>
    <mergeCell ref="A8:P8"/>
    <mergeCell ref="S12:W12"/>
    <mergeCell ref="S14:W14"/>
    <mergeCell ref="A9:J9"/>
    <mergeCell ref="A10:I10"/>
    <mergeCell ref="K9:V9"/>
    <mergeCell ref="B60:L60"/>
    <mergeCell ref="N71:W71"/>
    <mergeCell ref="C71:K71"/>
    <mergeCell ref="M54:N54"/>
    <mergeCell ref="B54:C54"/>
    <mergeCell ref="B55:C55"/>
    <mergeCell ref="E54:F54"/>
    <mergeCell ref="M69:O69"/>
    <mergeCell ref="M55:N55"/>
    <mergeCell ref="A85:A87"/>
    <mergeCell ref="B91:L92"/>
    <mergeCell ref="M91:W92"/>
    <mergeCell ref="B115:C115"/>
    <mergeCell ref="M115:N115"/>
    <mergeCell ref="M74:W74"/>
    <mergeCell ref="M112:N112"/>
    <mergeCell ref="R112:U112"/>
    <mergeCell ref="M90:O90"/>
    <mergeCell ref="M87:O87"/>
    <mergeCell ref="A91:A93"/>
    <mergeCell ref="B93:D93"/>
    <mergeCell ref="M113:N113"/>
    <mergeCell ref="P113:Q113"/>
    <mergeCell ref="P112:Q112"/>
    <mergeCell ref="E112:F112"/>
    <mergeCell ref="B112:C112"/>
    <mergeCell ref="B111:D111"/>
    <mergeCell ref="A103:A105"/>
    <mergeCell ref="B103:L104"/>
    <mergeCell ref="M103:W104"/>
    <mergeCell ref="B105:D105"/>
    <mergeCell ref="M105:O105"/>
    <mergeCell ref="A100:A102"/>
    <mergeCell ref="A59:W59"/>
    <mergeCell ref="E52:F52"/>
    <mergeCell ref="A34:A36"/>
    <mergeCell ref="P54:Q54"/>
    <mergeCell ref="A43:A45"/>
    <mergeCell ref="A40:A42"/>
    <mergeCell ref="M37:W38"/>
    <mergeCell ref="A52:A53"/>
    <mergeCell ref="R53:U53"/>
    <mergeCell ref="P52:Q52"/>
    <mergeCell ref="M46:W47"/>
    <mergeCell ref="V53:W53"/>
    <mergeCell ref="M48:O48"/>
    <mergeCell ref="G53:J53"/>
    <mergeCell ref="M51:O51"/>
    <mergeCell ref="G52:J52"/>
    <mergeCell ref="M53:N53"/>
    <mergeCell ref="P53:Q53"/>
    <mergeCell ref="B52:C52"/>
    <mergeCell ref="B53:C53"/>
    <mergeCell ref="B46:L47"/>
    <mergeCell ref="E53:F53"/>
    <mergeCell ref="V52:W52"/>
    <mergeCell ref="B34:L35"/>
    <mergeCell ref="M34:W35"/>
    <mergeCell ref="B37:L38"/>
    <mergeCell ref="B31:L32"/>
    <mergeCell ref="B40:L41"/>
    <mergeCell ref="M45:O45"/>
    <mergeCell ref="M33:O33"/>
    <mergeCell ref="M36:O36"/>
    <mergeCell ref="A58:W58"/>
    <mergeCell ref="A31:A33"/>
    <mergeCell ref="K52:L52"/>
    <mergeCell ref="B36:D36"/>
    <mergeCell ref="D72:K72"/>
    <mergeCell ref="M93:O93"/>
    <mergeCell ref="M73:W73"/>
    <mergeCell ref="B90:D90"/>
    <mergeCell ref="A83:W83"/>
    <mergeCell ref="B84:L84"/>
    <mergeCell ref="M84:W84"/>
    <mergeCell ref="A88:A90"/>
    <mergeCell ref="A54:A55"/>
    <mergeCell ref="M75:O75"/>
    <mergeCell ref="B85:L86"/>
    <mergeCell ref="M85:W86"/>
    <mergeCell ref="B87:D87"/>
    <mergeCell ref="B88:L89"/>
    <mergeCell ref="M88:W89"/>
    <mergeCell ref="M31:W32"/>
    <mergeCell ref="B45:D45"/>
    <mergeCell ref="M39:O39"/>
    <mergeCell ref="M42:O42"/>
    <mergeCell ref="B42:D42"/>
    <mergeCell ref="M40:W41"/>
    <mergeCell ref="M28:W29"/>
    <mergeCell ref="A25:A27"/>
    <mergeCell ref="B25:L26"/>
    <mergeCell ref="A28:A30"/>
    <mergeCell ref="M27:O27"/>
    <mergeCell ref="M30:O30"/>
    <mergeCell ref="B30:D30"/>
    <mergeCell ref="A21:W21"/>
    <mergeCell ref="A22:W22"/>
    <mergeCell ref="B27:D27"/>
    <mergeCell ref="A23:W23"/>
    <mergeCell ref="B24:L24"/>
    <mergeCell ref="M24:W24"/>
    <mergeCell ref="M25:W26"/>
    <mergeCell ref="B28:L29"/>
    <mergeCell ref="R52:U52"/>
    <mergeCell ref="B39:D39"/>
    <mergeCell ref="B33:D33"/>
    <mergeCell ref="M43:W44"/>
    <mergeCell ref="B43:L44"/>
    <mergeCell ref="B49:L50"/>
    <mergeCell ref="M49:W50"/>
    <mergeCell ref="M52:N52"/>
    <mergeCell ref="A97:A99"/>
    <mergeCell ref="B97:L98"/>
    <mergeCell ref="M97:W98"/>
    <mergeCell ref="B99:D99"/>
    <mergeCell ref="M99:O99"/>
    <mergeCell ref="M94:W95"/>
    <mergeCell ref="B96:D96"/>
    <mergeCell ref="M96:O96"/>
    <mergeCell ref="A94:A96"/>
    <mergeCell ref="B94:L95"/>
    <mergeCell ref="A49:A51"/>
    <mergeCell ref="A46:A48"/>
    <mergeCell ref="K53:L53"/>
    <mergeCell ref="B48:D48"/>
    <mergeCell ref="B51:D51"/>
    <mergeCell ref="A37:A39"/>
    <mergeCell ref="M111:O111"/>
    <mergeCell ref="A112:A113"/>
    <mergeCell ref="K112:L112"/>
    <mergeCell ref="K113:L113"/>
    <mergeCell ref="G112:J112"/>
    <mergeCell ref="A109:A111"/>
    <mergeCell ref="B109:L110"/>
    <mergeCell ref="M109:W110"/>
    <mergeCell ref="B100:L101"/>
    <mergeCell ref="M100:W101"/>
    <mergeCell ref="B102:D102"/>
    <mergeCell ref="M102:O102"/>
    <mergeCell ref="A106:A108"/>
    <mergeCell ref="B106:L107"/>
    <mergeCell ref="M106:W107"/>
    <mergeCell ref="B108:D108"/>
    <mergeCell ref="M108:O108"/>
    <mergeCell ref="M122:W122"/>
    <mergeCell ref="A121:W121"/>
    <mergeCell ref="V113:W113"/>
    <mergeCell ref="R113:U113"/>
    <mergeCell ref="A114:A115"/>
    <mergeCell ref="B114:C114"/>
    <mergeCell ref="E113:F113"/>
    <mergeCell ref="G113:J113"/>
    <mergeCell ref="V112:W112"/>
    <mergeCell ref="S16:W16"/>
    <mergeCell ref="Q135:W135"/>
    <mergeCell ref="Q136:W136"/>
    <mergeCell ref="A129:A131"/>
    <mergeCell ref="B129:L130"/>
    <mergeCell ref="M129:W130"/>
    <mergeCell ref="B131:D131"/>
    <mergeCell ref="M131:O131"/>
    <mergeCell ref="A126:A128"/>
    <mergeCell ref="B128:D128"/>
    <mergeCell ref="B126:L127"/>
    <mergeCell ref="M126:W127"/>
    <mergeCell ref="E114:F114"/>
    <mergeCell ref="M114:N114"/>
    <mergeCell ref="P114:Q114"/>
    <mergeCell ref="B113:C113"/>
    <mergeCell ref="M128:O128"/>
    <mergeCell ref="A123:A125"/>
    <mergeCell ref="B123:L124"/>
    <mergeCell ref="M123:W124"/>
    <mergeCell ref="B125:D125"/>
    <mergeCell ref="M125:O125"/>
    <mergeCell ref="A120:W120"/>
    <mergeCell ref="B122:L12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1" r:id="rId2"/>
  <headerFooter alignWithMargins="0">
    <oddHeader>&amp;R
</oddHeader>
  </headerFooter>
  <rowBreaks count="2" manualBreakCount="2">
    <brk id="78" max="16383" man="1"/>
    <brk id="13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dcterms:created xsi:type="dcterms:W3CDTF">2005-09-25T13:40:53Z</dcterms:created>
  <dcterms:modified xsi:type="dcterms:W3CDTF">2015-12-14T11:44:07Z</dcterms:modified>
  <cp:category/>
  <cp:version/>
  <cp:contentType/>
  <cp:contentStatus/>
</cp:coreProperties>
</file>