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Anii I-II" sheetId="1" r:id="rId1"/>
  </sheets>
  <definedNames>
    <definedName name="_xlnm.Print_Area" localSheetId="0">'Anii I-II'!$A$1:$W$135</definedName>
  </definedNames>
  <calcPr fullCalcOnLoad="1"/>
</workbook>
</file>

<file path=xl/sharedStrings.xml><?xml version="1.0" encoding="utf-8"?>
<sst xmlns="http://schemas.openxmlformats.org/spreadsheetml/2006/main" count="180" uniqueCount="98">
  <si>
    <t>1.</t>
  </si>
  <si>
    <t>2.</t>
  </si>
  <si>
    <t>3.</t>
  </si>
  <si>
    <t>4.</t>
  </si>
  <si>
    <t>5.</t>
  </si>
  <si>
    <t>6.</t>
  </si>
  <si>
    <t>7.</t>
  </si>
  <si>
    <t>8.</t>
  </si>
  <si>
    <t>9.</t>
  </si>
  <si>
    <t>PLAN DE ÎNVĂŢĂMÂNT</t>
  </si>
  <si>
    <t xml:space="preserve">ore: </t>
  </si>
  <si>
    <t xml:space="preserve">credite: </t>
  </si>
  <si>
    <t>din care:</t>
  </si>
  <si>
    <t>(c, s, l, p)</t>
  </si>
  <si>
    <t>E</t>
  </si>
  <si>
    <t>total / semestru</t>
  </si>
  <si>
    <t>total / săptămână</t>
  </si>
  <si>
    <t>FE</t>
  </si>
  <si>
    <t>nc</t>
  </si>
  <si>
    <t>c</t>
  </si>
  <si>
    <t>s</t>
  </si>
  <si>
    <t>l</t>
  </si>
  <si>
    <t>p</t>
  </si>
  <si>
    <t>CF</t>
  </si>
  <si>
    <t>VPI</t>
  </si>
  <si>
    <t>Exemplu</t>
  </si>
  <si>
    <t>ANUL I</t>
  </si>
  <si>
    <t>Legenda</t>
  </si>
  <si>
    <t>Universitatea Politehnica Timişoara</t>
  </si>
  <si>
    <t>An universitar 2014 - 2015</t>
  </si>
  <si>
    <t xml:space="preserve">evaluări: </t>
  </si>
  <si>
    <t>VPI:</t>
  </si>
  <si>
    <t>Nume disciplina</t>
  </si>
  <si>
    <t>Cod</t>
  </si>
  <si>
    <t>(*) - discipline optionale activate in anul universitar 2014 / 2015</t>
  </si>
  <si>
    <t>ANUL II</t>
  </si>
  <si>
    <t>DISCIPLINE OPTIONALE</t>
  </si>
  <si>
    <t>RECTOR,</t>
  </si>
  <si>
    <t>SEMESTRUL 1</t>
  </si>
  <si>
    <t>SEMESTRUL 2</t>
  </si>
  <si>
    <t>SEMESTRUL 3</t>
  </si>
  <si>
    <t>SEMESTRUL 4</t>
  </si>
  <si>
    <t>Cod DFI.Cod RSI.Cod DII.Cod DSU_M</t>
  </si>
  <si>
    <r>
      <t xml:space="preserve">Forma de invatamant: </t>
    </r>
    <r>
      <rPr>
        <b/>
        <sz val="12"/>
        <color indexed="18"/>
        <rFont val="Arial"/>
        <family val="2"/>
      </rPr>
      <t>cu frecventa</t>
    </r>
  </si>
  <si>
    <r>
      <t xml:space="preserve">Durata studiilor: </t>
    </r>
    <r>
      <rPr>
        <b/>
        <sz val="12"/>
        <color indexed="18"/>
        <rFont val="Arial"/>
        <family val="2"/>
      </rPr>
      <t>2 ani</t>
    </r>
  </si>
  <si>
    <t>http://www.upt.ro/administrare/dgac1/file/2013-2014/legislatie/HG_493-2013_Nomenclator_cod_dom_master_extras_UPT.pdf</t>
  </si>
  <si>
    <t>http://www.upt.ro/administrare/dgac1/file/2013-2014/legislatie/HG_581-2013_domenii_master_extras_UPT.pdf</t>
  </si>
  <si>
    <t>Tehnologii Internet</t>
  </si>
  <si>
    <t>DS</t>
  </si>
  <si>
    <r>
      <rPr>
        <b/>
        <sz val="11"/>
        <color indexed="62"/>
        <rFont val="Arial"/>
        <family val="2"/>
      </rPr>
      <t>CF=</t>
    </r>
    <r>
      <rPr>
        <sz val="11"/>
        <color indexed="62"/>
        <rFont val="Arial"/>
        <family val="2"/>
      </rPr>
      <t>categorie formativa careia ii apartine disciplina</t>
    </r>
  </si>
  <si>
    <r>
      <rPr>
        <b/>
        <sz val="11"/>
        <color indexed="62"/>
        <rFont val="Arial"/>
        <family val="2"/>
      </rPr>
      <t>CF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>{DA, DCA, DS}</t>
    </r>
  </si>
  <si>
    <r>
      <rPr>
        <b/>
        <sz val="11"/>
        <color indexed="62"/>
        <rFont val="Arial"/>
        <family val="2"/>
      </rPr>
      <t>DCA</t>
    </r>
    <r>
      <rPr>
        <sz val="11"/>
        <color indexed="62"/>
        <rFont val="Arial"/>
        <family val="2"/>
      </rPr>
      <t xml:space="preserve"> - disciplina de cunoastere avansata</t>
    </r>
  </si>
  <si>
    <r>
      <rPr>
        <b/>
        <sz val="11"/>
        <color indexed="62"/>
        <rFont val="Arial"/>
        <family val="2"/>
      </rPr>
      <t>Cod</t>
    </r>
    <r>
      <rPr>
        <sz val="11"/>
        <color indexed="62"/>
        <rFont val="Arial"/>
        <family val="2"/>
      </rPr>
      <t xml:space="preserve"> = cod disciplina</t>
    </r>
  </si>
  <si>
    <r>
      <rPr>
        <b/>
        <sz val="11"/>
        <color indexed="62"/>
        <rFont val="Arial"/>
        <family val="2"/>
      </rPr>
      <t>DS</t>
    </r>
    <r>
      <rPr>
        <sz val="11"/>
        <color indexed="62"/>
        <rFont val="Arial"/>
        <family val="2"/>
      </rPr>
      <t>- disciplina de sinteza</t>
    </r>
  </si>
  <si>
    <r>
      <rPr>
        <b/>
        <sz val="11"/>
        <color indexed="62"/>
        <rFont val="Arial"/>
        <family val="2"/>
      </rPr>
      <t xml:space="preserve">nc </t>
    </r>
    <r>
      <rPr>
        <sz val="11"/>
        <color indexed="62"/>
        <rFont val="Arial"/>
        <family val="2"/>
      </rPr>
      <t>= nr.credite transferabile</t>
    </r>
  </si>
  <si>
    <r>
      <rPr>
        <b/>
        <sz val="11"/>
        <color indexed="62"/>
        <rFont val="Arial"/>
        <family val="2"/>
      </rPr>
      <t>VPI</t>
    </r>
    <r>
      <rPr>
        <sz val="11"/>
        <color indexed="62"/>
        <rFont val="Arial"/>
        <family val="2"/>
      </rPr>
      <t xml:space="preserve"> = volum de ore necesar pregatirii individuale pentru un semestru de 14 sapt. plus 4 sapt. de sesiune</t>
    </r>
  </si>
  <si>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= forma de evaluare</t>
    </r>
  </si>
  <si>
    <r>
      <t xml:space="preserve"> </t>
    </r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 xml:space="preserve"> {E, D, C, P-E, P-D}</t>
    </r>
  </si>
  <si>
    <r>
      <rPr>
        <b/>
        <sz val="11"/>
        <color indexed="62"/>
        <rFont val="Arial"/>
        <family val="2"/>
      </rPr>
      <t>E</t>
    </r>
    <r>
      <rPr>
        <sz val="11"/>
        <color indexed="62"/>
        <rFont val="Arial"/>
        <family val="2"/>
      </rPr>
      <t>=examen</t>
    </r>
  </si>
  <si>
    <r>
      <rPr>
        <b/>
        <sz val="11"/>
        <color indexed="62"/>
        <rFont val="Arial"/>
        <family val="2"/>
      </rPr>
      <t>D</t>
    </r>
    <r>
      <rPr>
        <sz val="11"/>
        <color indexed="62"/>
        <rFont val="Arial"/>
        <family val="2"/>
      </rPr>
      <t>=evaluare distribuita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</si>
  <si>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>=nr.ore curs/semestru</t>
    </r>
  </si>
  <si>
    <r>
      <rPr>
        <b/>
        <sz val="11"/>
        <color indexed="62"/>
        <rFont val="Arial"/>
        <family val="2"/>
      </rPr>
      <t>l</t>
    </r>
    <r>
      <rPr>
        <sz val="11"/>
        <color indexed="62"/>
        <rFont val="Arial"/>
        <family val="2"/>
      </rPr>
      <t>=nr.ore laborator</t>
    </r>
  </si>
  <si>
    <r>
      <rPr>
        <b/>
        <sz val="11"/>
        <color indexed="62"/>
        <rFont val="Arial"/>
        <family val="2"/>
      </rPr>
      <t>s</t>
    </r>
    <r>
      <rPr>
        <sz val="11"/>
        <color indexed="62"/>
        <rFont val="Arial"/>
        <family val="2"/>
      </rPr>
      <t>=nr.ore seminar</t>
    </r>
  </si>
  <si>
    <r>
      <rPr>
        <b/>
        <sz val="11"/>
        <color indexed="62"/>
        <rFont val="Arial"/>
        <family val="2"/>
      </rPr>
      <t>p</t>
    </r>
    <r>
      <rPr>
        <sz val="11"/>
        <color indexed="62"/>
        <rFont val="Arial"/>
        <family val="2"/>
      </rPr>
      <t>=nr.ore proiect</t>
    </r>
  </si>
  <si>
    <r>
      <rPr>
        <b/>
        <sz val="11"/>
        <color indexed="62"/>
        <rFont val="Arial"/>
        <family val="2"/>
      </rPr>
      <t>DA</t>
    </r>
    <r>
      <rPr>
        <sz val="11"/>
        <color indexed="62"/>
        <rFont val="Arial"/>
        <family val="2"/>
      </rPr>
      <t xml:space="preserve"> - disciplina de aprofundare</t>
    </r>
  </si>
  <si>
    <t>Prof.univ.dr.ing.Viorel-Aurel ŞERBAN</t>
  </si>
  <si>
    <t>Facultatea: Mecanică</t>
  </si>
  <si>
    <r>
      <rPr>
        <sz val="12"/>
        <color indexed="18"/>
        <rFont val="Arial"/>
        <family val="2"/>
      </rPr>
      <t>Domeniul de licenta</t>
    </r>
    <r>
      <rPr>
        <b/>
        <sz val="12"/>
        <color indexed="18"/>
        <rFont val="Arial"/>
        <family val="2"/>
      </rPr>
      <t>: Inginerie Mecanică</t>
    </r>
  </si>
  <si>
    <t>Managementul calităţii</t>
  </si>
  <si>
    <t>Metode statistice în analiza și prelucrarea datelor</t>
  </si>
  <si>
    <t>Controlul statistic al proceselor</t>
  </si>
  <si>
    <t>DA</t>
  </si>
  <si>
    <t>D</t>
  </si>
  <si>
    <t>DCA</t>
  </si>
  <si>
    <t>Disciplină opţională independentă 1</t>
  </si>
  <si>
    <t>Ingineria Calităţii</t>
  </si>
  <si>
    <t>Auditarea şi certificarea sistemelor de management 1</t>
  </si>
  <si>
    <t>Auditarea şi certificarea sistemelor de management 2</t>
  </si>
  <si>
    <t>Disciplină opţională independentă 2</t>
  </si>
  <si>
    <t>Managementul calităţii totale</t>
  </si>
  <si>
    <t>Management de proiect</t>
  </si>
  <si>
    <t>Costurile calităţii</t>
  </si>
  <si>
    <t>Optimizarea sistemelor de fabricație</t>
  </si>
  <si>
    <t>Managementul organizaţiilor</t>
  </si>
  <si>
    <t>Elemente de îmbunătăţire continuă 1</t>
  </si>
  <si>
    <t>Elemente de îmbunătăţire continuă 2</t>
  </si>
  <si>
    <t>Disciplină opţională independentă 3</t>
  </si>
  <si>
    <t>Activitate de cercetare ştiinţifică
(7 săptămâni)</t>
  </si>
  <si>
    <t>Elaborare lucrare de disertaţie
(7 săptămâni)</t>
  </si>
  <si>
    <t>Certificarea produselor (*)</t>
  </si>
  <si>
    <t>Elemente de metrologie aplicată</t>
  </si>
  <si>
    <r>
      <t xml:space="preserve">Domeniul fundamental de ierarhizare </t>
    </r>
    <r>
      <rPr>
        <b/>
        <sz val="12"/>
        <color indexed="18"/>
        <rFont val="Arial"/>
        <family val="2"/>
      </rPr>
      <t>(DFI):</t>
    </r>
    <r>
      <rPr>
        <sz val="12"/>
        <color indexed="18"/>
        <rFont val="Arial"/>
        <family val="2"/>
      </rPr>
      <t xml:space="preserve"> 20</t>
    </r>
  </si>
  <si>
    <r>
      <t xml:space="preserve">Ramura de stiinta </t>
    </r>
    <r>
      <rPr>
        <b/>
        <sz val="12"/>
        <color indexed="18"/>
        <rFont val="Arial"/>
        <family val="2"/>
      </rPr>
      <t>(RSI):</t>
    </r>
    <r>
      <rPr>
        <sz val="12"/>
        <color indexed="18"/>
        <rFont val="Arial"/>
        <family val="2"/>
      </rPr>
      <t xml:space="preserve"> 70</t>
    </r>
  </si>
  <si>
    <r>
      <t xml:space="preserve">Domeniul de ierarhizare </t>
    </r>
    <r>
      <rPr>
        <b/>
        <sz val="12"/>
        <color indexed="18"/>
        <rFont val="Arial"/>
        <family val="2"/>
      </rPr>
      <t>(DII): 10</t>
    </r>
  </si>
  <si>
    <r>
      <t xml:space="preserve">Domeniul de studii universitare de masterat </t>
    </r>
    <r>
      <rPr>
        <b/>
        <sz val="12"/>
        <color indexed="18"/>
        <rFont val="Arial"/>
        <family val="2"/>
      </rPr>
      <t>(DSU_M)</t>
    </r>
    <r>
      <rPr>
        <sz val="12"/>
        <color indexed="18"/>
        <rFont val="Arial"/>
        <family val="2"/>
      </rPr>
      <t>: 10</t>
    </r>
  </si>
  <si>
    <t>DECAN,</t>
  </si>
  <si>
    <t>Prof.dr.ing.Inocenţiu MANIU</t>
  </si>
  <si>
    <r>
      <rPr>
        <sz val="12"/>
        <color indexed="18"/>
        <rFont val="Arial"/>
        <family val="2"/>
      </rPr>
      <t>Programul de studii univ. de masterat</t>
    </r>
    <r>
      <rPr>
        <b/>
        <sz val="12"/>
        <color indexed="18"/>
        <rFont val="Arial"/>
        <family val="2"/>
      </rPr>
      <t>: Managementul Calităţii Proceselor Tehnologice</t>
    </r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</si>
</sst>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Esc.&quot;;\-#,##0\ &quot;Esc.&quot;"/>
    <numFmt numFmtId="181" formatCode="#,##0\ &quot;Esc.&quot;;[Red]\-#,##0\ &quot;Esc.&quot;"/>
    <numFmt numFmtId="182" formatCode="#,##0.00\ &quot;Esc.&quot;;\-#,##0.00\ &quot;Esc.&quot;"/>
    <numFmt numFmtId="183" formatCode="#,##0.00\ &quot;Esc.&quot;;[Red]\-#,##0.00\ &quot;Esc.&quot;"/>
    <numFmt numFmtId="184" formatCode="_-* #,##0\ &quot;Esc.&quot;_-;\-* #,##0\ &quot;Esc.&quot;_-;_-* &quot;-&quot;\ &quot;Esc.&quot;_-;_-@_-"/>
    <numFmt numFmtId="185" formatCode="_-* #,##0\ _E_s_c_._-;\-* #,##0\ _E_s_c_._-;_-* &quot;-&quot;\ _E_s_c_._-;_-@_-"/>
    <numFmt numFmtId="186" formatCode="_-* #,##0.00\ &quot;Esc.&quot;_-;\-* #,##0.00\ &quot;Esc.&quot;_-;_-* &quot;-&quot;??\ &quot;Esc.&quot;_-;_-@_-"/>
    <numFmt numFmtId="187" formatCode="_-* #,##0.00\ _E_s_c_._-;\-* #,##0.00\ _E_s_c_._-;_-* &quot;-&quot;??\ _E_s_c_.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18]d\ mmmm\ yyyy"/>
    <numFmt numFmtId="194" formatCode="#,##0.0"/>
  </numFmts>
  <fonts count="59">
    <font>
      <sz val="10"/>
      <name val="Arial"/>
      <family val="0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2"/>
      <color indexed="18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18"/>
      <name val="Microsoft Sans Serif"/>
      <family val="2"/>
    </font>
    <font>
      <sz val="12"/>
      <color indexed="62"/>
      <name val="Microsoft Sans Serif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62"/>
      <name val="Symbol"/>
      <family val="1"/>
    </font>
    <font>
      <sz val="11"/>
      <color indexed="18"/>
      <name val="Microsoft Sans Serif"/>
      <family val="2"/>
    </font>
    <font>
      <sz val="11"/>
      <color indexed="56"/>
      <name val="Arial"/>
      <family val="2"/>
    </font>
    <font>
      <sz val="10"/>
      <color indexed="56"/>
      <name val="Microsoft Sans Serif"/>
      <family val="2"/>
    </font>
    <font>
      <sz val="10"/>
      <name val="Microsoft Sans Serif"/>
      <family val="2"/>
    </font>
    <font>
      <b/>
      <sz val="12"/>
      <color indexed="18"/>
      <name val="Franklin Gothic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>
        <color indexed="62"/>
      </top>
      <bottom style="double"/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double"/>
      <right style="medium">
        <color indexed="62"/>
      </right>
      <top style="double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>
        <color indexed="62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62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51" fillId="0" borderId="0" xfId="53" applyFill="1" applyAlignment="1">
      <alignment wrapText="1"/>
    </xf>
    <xf numFmtId="0" fontId="2" fillId="0" borderId="3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/>
    </xf>
    <xf numFmtId="0" fontId="3" fillId="0" borderId="34" xfId="0" applyFont="1" applyFill="1" applyBorder="1" applyAlignment="1">
      <alignment vertical="center" wrapText="1"/>
    </xf>
    <xf numFmtId="0" fontId="12" fillId="0" borderId="0" xfId="0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7" fillId="0" borderId="34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34" xfId="0" applyFont="1" applyFill="1" applyBorder="1" applyAlignment="1" quotePrefix="1">
      <alignment horizontal="left" vertical="center" wrapText="1"/>
    </xf>
    <xf numFmtId="0" fontId="12" fillId="0" borderId="0" xfId="0" applyFont="1" applyFill="1" applyBorder="1" applyAlignment="1" quotePrefix="1">
      <alignment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24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/>
    </xf>
    <xf numFmtId="0" fontId="18" fillId="0" borderId="15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51" fillId="0" borderId="0" xfId="53" applyFill="1" applyBorder="1" applyAlignment="1">
      <alignment horizontal="left" wrapText="1"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51" fillId="0" borderId="0" xfId="53" applyFill="1" applyAlignment="1">
      <alignment horizontal="left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Border="1" applyAlignment="1" quotePrefix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 vertical="top" wrapText="1"/>
    </xf>
    <xf numFmtId="49" fontId="2" fillId="0" borderId="47" xfId="0" applyNumberFormat="1" applyFont="1" applyFill="1" applyBorder="1" applyAlignment="1">
      <alignment horizontal="center" vertical="top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1" fillId="33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0</xdr:row>
      <xdr:rowOff>0</xdr:rowOff>
    </xdr:from>
    <xdr:to>
      <xdr:col>22</xdr:col>
      <xdr:colOff>304800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2828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pt.ro/administrare/dgac1/file/2013-2014/legislatie/HG_493-2013_Nomenclator_cod_dom_master_extras_UPT.pdf" TargetMode="External" /><Relationship Id="rId2" Type="http://schemas.openxmlformats.org/officeDocument/2006/relationships/hyperlink" Target="http://www.upt.ro/administrare/dgac1/file/2013-2014/legislatie/HG_581-2013_domenii_master_extras_UPT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34"/>
  <sheetViews>
    <sheetView tabSelected="1" zoomScale="80" zoomScaleNormal="80" zoomScaleSheetLayoutView="90" workbookViewId="0" topLeftCell="A13">
      <selection activeCell="O11" sqref="O11"/>
    </sheetView>
  </sheetViews>
  <sheetFormatPr defaultColWidth="9.140625" defaultRowHeight="12.75"/>
  <cols>
    <col min="1" max="1" width="13.00390625" style="0" customWidth="1"/>
    <col min="2" max="4" width="5.7109375" style="0" customWidth="1"/>
    <col min="5" max="11" width="4.7109375" style="0" customWidth="1"/>
    <col min="12" max="12" width="5.8515625" style="0" customWidth="1"/>
    <col min="13" max="15" width="5.7109375" style="0" customWidth="1"/>
    <col min="16" max="22" width="4.7109375" style="0" customWidth="1"/>
    <col min="23" max="23" width="6.140625" style="0" customWidth="1"/>
  </cols>
  <sheetData>
    <row r="2" spans="2:17" s="52" customFormat="1" ht="15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s="52" customFormat="1" ht="18">
      <c r="A3" s="50" t="s">
        <v>28</v>
      </c>
      <c r="K3" s="27"/>
      <c r="L3" s="27"/>
      <c r="M3" s="27"/>
      <c r="N3" s="27"/>
      <c r="O3" s="27"/>
      <c r="P3" s="27"/>
      <c r="Q3" s="27"/>
    </row>
    <row r="4" spans="11:22" s="52" customFormat="1" ht="15" customHeight="1"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1:17" s="52" customFormat="1" ht="15.75">
      <c r="K5" s="53"/>
      <c r="L5" s="53"/>
      <c r="M5" s="53"/>
      <c r="N5" s="53"/>
      <c r="O5" s="53"/>
      <c r="P5" s="53"/>
      <c r="Q5" s="53"/>
    </row>
    <row r="6" spans="1:17" s="52" customFormat="1" ht="15.75">
      <c r="A6" s="60" t="s">
        <v>66</v>
      </c>
      <c r="K6" s="53"/>
      <c r="L6" s="53"/>
      <c r="M6" s="53"/>
      <c r="N6" s="53"/>
      <c r="O6" s="53"/>
      <c r="P6" s="53"/>
      <c r="Q6" s="53"/>
    </row>
    <row r="7" spans="1:17" s="52" customFormat="1" ht="15.75">
      <c r="A7" s="60" t="s">
        <v>67</v>
      </c>
      <c r="B7" s="27"/>
      <c r="C7" s="27"/>
      <c r="D7" s="27"/>
      <c r="E7" s="27"/>
      <c r="F7" s="27"/>
      <c r="G7" s="27"/>
      <c r="H7" s="27"/>
      <c r="I7" s="27"/>
      <c r="J7" s="27"/>
      <c r="K7" s="53"/>
      <c r="L7" s="53"/>
      <c r="M7" s="53"/>
      <c r="N7" s="53"/>
      <c r="O7" s="53"/>
      <c r="P7" s="53"/>
      <c r="Q7" s="53"/>
    </row>
    <row r="8" spans="1:24" s="22" customFormat="1" ht="15.75">
      <c r="A8" s="196" t="s">
        <v>97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64"/>
      <c r="V8" s="64"/>
      <c r="W8" s="64"/>
      <c r="X8" s="28"/>
    </row>
    <row r="9" spans="1:24" s="22" customFormat="1" ht="32.25" customHeight="1">
      <c r="A9" s="131" t="s">
        <v>43</v>
      </c>
      <c r="B9" s="131"/>
      <c r="C9" s="131"/>
      <c r="D9" s="131"/>
      <c r="E9" s="131"/>
      <c r="F9" s="131"/>
      <c r="G9" s="131"/>
      <c r="H9" s="131"/>
      <c r="I9" s="131"/>
      <c r="J9" s="131"/>
      <c r="K9" s="151" t="s">
        <v>46</v>
      </c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28"/>
      <c r="X9" s="28"/>
    </row>
    <row r="10" spans="1:25" s="22" customFormat="1" ht="15.75" customHeight="1">
      <c r="A10" s="132" t="s">
        <v>44</v>
      </c>
      <c r="B10" s="132"/>
      <c r="C10" s="132"/>
      <c r="D10" s="132"/>
      <c r="E10" s="132"/>
      <c r="F10" s="132"/>
      <c r="G10" s="132"/>
      <c r="H10" s="132"/>
      <c r="I10" s="132"/>
      <c r="J10" s="55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4"/>
    </row>
    <row r="11" spans="1:25" s="22" customFormat="1" ht="15.75">
      <c r="A11" s="57"/>
      <c r="B11" s="54"/>
      <c r="C11" s="54"/>
      <c r="D11" s="54"/>
      <c r="E11" s="54"/>
      <c r="F11" s="54"/>
      <c r="G11" s="54"/>
      <c r="H11" s="54"/>
      <c r="I11" s="54"/>
      <c r="J11" s="55"/>
      <c r="K11" s="28"/>
      <c r="L11" s="28"/>
      <c r="M11" s="28"/>
      <c r="N11" s="28"/>
      <c r="O11" s="195"/>
      <c r="P11" s="28"/>
      <c r="Q11" s="28"/>
      <c r="R11" s="28"/>
      <c r="S11" s="28"/>
      <c r="T11" s="28"/>
      <c r="U11" s="28"/>
      <c r="V11" s="28"/>
      <c r="W11" s="28"/>
      <c r="X11" s="28"/>
      <c r="Y11" s="24"/>
    </row>
    <row r="12" spans="1:25" s="22" customFormat="1" ht="15.75">
      <c r="A12" s="26" t="s">
        <v>91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4"/>
    </row>
    <row r="13" spans="1:25" s="5" customFormat="1" ht="15.75">
      <c r="A13" s="26" t="s">
        <v>92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4"/>
    </row>
    <row r="14" spans="1:25" s="5" customFormat="1" ht="15.75">
      <c r="A14" s="26" t="s">
        <v>93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4"/>
    </row>
    <row r="15" spans="1:10" ht="15.75">
      <c r="A15" s="26" t="s">
        <v>94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5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23" ht="31.5" customHeight="1">
      <c r="A17" s="65" t="s">
        <v>42</v>
      </c>
      <c r="B17" s="58"/>
      <c r="C17" s="58"/>
      <c r="D17" s="58"/>
      <c r="E17" s="58"/>
      <c r="F17" s="58"/>
      <c r="G17" s="59"/>
      <c r="H17" s="28"/>
      <c r="I17" s="141" t="s">
        <v>45</v>
      </c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</row>
    <row r="18" spans="1:10" ht="15">
      <c r="A18" s="61"/>
      <c r="B18" s="62"/>
      <c r="C18" s="62"/>
      <c r="D18" s="62"/>
      <c r="E18" s="62"/>
      <c r="F18" s="62"/>
      <c r="G18" s="63"/>
      <c r="H18" s="28"/>
      <c r="I18" s="28"/>
      <c r="J18" s="28"/>
    </row>
    <row r="20" spans="1:23" s="4" customFormat="1" ht="18">
      <c r="A20" s="158" t="s">
        <v>9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</row>
    <row r="21" spans="1:23" s="4" customFormat="1" ht="18">
      <c r="A21" s="158" t="s">
        <v>29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</row>
    <row r="22" spans="1:23" s="5" customFormat="1" ht="18.75" thickBot="1">
      <c r="A22" s="179" t="s">
        <v>26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</row>
    <row r="23" spans="1:23" s="5" customFormat="1" ht="27.75" customHeight="1" thickBot="1" thickTop="1">
      <c r="A23" s="6"/>
      <c r="B23" s="180" t="s">
        <v>38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2"/>
      <c r="M23" s="181" t="s">
        <v>39</v>
      </c>
      <c r="N23" s="181"/>
      <c r="O23" s="181"/>
      <c r="P23" s="181"/>
      <c r="Q23" s="181"/>
      <c r="R23" s="181"/>
      <c r="S23" s="181"/>
      <c r="T23" s="181"/>
      <c r="U23" s="181"/>
      <c r="V23" s="181"/>
      <c r="W23" s="182"/>
    </row>
    <row r="24" spans="1:23" s="5" customFormat="1" ht="13.5" customHeight="1" thickTop="1">
      <c r="A24" s="121" t="s">
        <v>0</v>
      </c>
      <c r="B24" s="183" t="s">
        <v>68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5"/>
      <c r="M24" s="115" t="s">
        <v>75</v>
      </c>
      <c r="N24" s="115"/>
      <c r="O24" s="115"/>
      <c r="P24" s="115"/>
      <c r="Q24" s="115"/>
      <c r="R24" s="115"/>
      <c r="S24" s="115"/>
      <c r="T24" s="115"/>
      <c r="U24" s="115"/>
      <c r="V24" s="115"/>
      <c r="W24" s="116"/>
    </row>
    <row r="25" spans="1:23" s="5" customFormat="1" ht="12.75" customHeight="1">
      <c r="A25" s="121"/>
      <c r="B25" s="117"/>
      <c r="C25" s="118"/>
      <c r="D25" s="118"/>
      <c r="E25" s="118"/>
      <c r="F25" s="118"/>
      <c r="G25" s="118"/>
      <c r="H25" s="118"/>
      <c r="I25" s="118"/>
      <c r="J25" s="118"/>
      <c r="K25" s="118"/>
      <c r="L25" s="119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9"/>
    </row>
    <row r="26" spans="1:23" s="5" customFormat="1" ht="15.75" thickBot="1">
      <c r="A26" s="122"/>
      <c r="B26" s="111"/>
      <c r="C26" s="112"/>
      <c r="D26" s="113"/>
      <c r="E26" s="9">
        <v>9</v>
      </c>
      <c r="F26" s="10" t="s">
        <v>14</v>
      </c>
      <c r="G26" s="100">
        <v>28</v>
      </c>
      <c r="H26" s="101">
        <v>14</v>
      </c>
      <c r="I26" s="101">
        <v>0</v>
      </c>
      <c r="J26" s="99">
        <v>14</v>
      </c>
      <c r="K26" s="102" t="s">
        <v>48</v>
      </c>
      <c r="L26" s="103">
        <v>150</v>
      </c>
      <c r="M26" s="111"/>
      <c r="N26" s="112"/>
      <c r="O26" s="112"/>
      <c r="P26" s="9">
        <v>9</v>
      </c>
      <c r="Q26" s="10" t="s">
        <v>14</v>
      </c>
      <c r="R26" s="100">
        <v>28</v>
      </c>
      <c r="S26" s="106">
        <v>0</v>
      </c>
      <c r="T26" s="101">
        <v>14</v>
      </c>
      <c r="U26" s="99">
        <v>14</v>
      </c>
      <c r="V26" s="102" t="s">
        <v>48</v>
      </c>
      <c r="W26" s="103">
        <v>150</v>
      </c>
    </row>
    <row r="27" spans="1:23" s="5" customFormat="1" ht="13.5" customHeight="1" thickTop="1">
      <c r="A27" s="120" t="s">
        <v>1</v>
      </c>
      <c r="B27" s="114" t="s">
        <v>69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6"/>
      <c r="M27" s="115" t="s">
        <v>76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6"/>
    </row>
    <row r="28" spans="1:23" s="5" customFormat="1" ht="15.75" customHeight="1">
      <c r="A28" s="121"/>
      <c r="B28" s="117"/>
      <c r="C28" s="118"/>
      <c r="D28" s="118"/>
      <c r="E28" s="118"/>
      <c r="F28" s="118"/>
      <c r="G28" s="118"/>
      <c r="H28" s="118"/>
      <c r="I28" s="118"/>
      <c r="J28" s="118"/>
      <c r="K28" s="118"/>
      <c r="L28" s="119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9"/>
    </row>
    <row r="29" spans="1:23" s="5" customFormat="1" ht="15.75" thickBot="1">
      <c r="A29" s="122"/>
      <c r="B29" s="111"/>
      <c r="C29" s="112"/>
      <c r="D29" s="113"/>
      <c r="E29" s="9">
        <v>9</v>
      </c>
      <c r="F29" s="10" t="s">
        <v>14</v>
      </c>
      <c r="G29" s="100">
        <v>28</v>
      </c>
      <c r="H29" s="101">
        <v>0</v>
      </c>
      <c r="I29" s="101">
        <v>28</v>
      </c>
      <c r="J29" s="99">
        <v>0</v>
      </c>
      <c r="K29" s="104" t="s">
        <v>71</v>
      </c>
      <c r="L29" s="103">
        <v>150</v>
      </c>
      <c r="M29" s="111"/>
      <c r="N29" s="112"/>
      <c r="O29" s="112"/>
      <c r="P29" s="9">
        <v>9</v>
      </c>
      <c r="Q29" s="10" t="s">
        <v>14</v>
      </c>
      <c r="R29" s="100">
        <v>42</v>
      </c>
      <c r="S29" s="106">
        <v>14</v>
      </c>
      <c r="T29" s="101">
        <v>0</v>
      </c>
      <c r="U29" s="99">
        <v>0</v>
      </c>
      <c r="V29" s="102" t="s">
        <v>71</v>
      </c>
      <c r="W29" s="103">
        <v>100</v>
      </c>
    </row>
    <row r="30" spans="1:23" s="5" customFormat="1" ht="13.5" customHeight="1" thickTop="1">
      <c r="A30" s="120" t="s">
        <v>2</v>
      </c>
      <c r="B30" s="114" t="s">
        <v>70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9"/>
      <c r="M30" s="115" t="s">
        <v>77</v>
      </c>
      <c r="N30" s="115"/>
      <c r="O30" s="115"/>
      <c r="P30" s="115"/>
      <c r="Q30" s="115"/>
      <c r="R30" s="115"/>
      <c r="S30" s="115"/>
      <c r="T30" s="115"/>
      <c r="U30" s="115"/>
      <c r="V30" s="115"/>
      <c r="W30" s="116"/>
    </row>
    <row r="31" spans="1:23" s="5" customFormat="1" ht="15.75" customHeight="1">
      <c r="A31" s="121"/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2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9"/>
    </row>
    <row r="32" spans="1:23" s="5" customFormat="1" ht="15.75" thickBot="1">
      <c r="A32" s="122"/>
      <c r="B32" s="111"/>
      <c r="C32" s="112"/>
      <c r="D32" s="113"/>
      <c r="E32" s="9">
        <v>3</v>
      </c>
      <c r="F32" s="10" t="s">
        <v>72</v>
      </c>
      <c r="G32" s="100">
        <v>14</v>
      </c>
      <c r="H32" s="101">
        <v>0</v>
      </c>
      <c r="I32" s="101">
        <v>0</v>
      </c>
      <c r="J32" s="99">
        <v>14</v>
      </c>
      <c r="K32" s="102" t="s">
        <v>73</v>
      </c>
      <c r="L32" s="103">
        <v>50</v>
      </c>
      <c r="M32" s="111"/>
      <c r="N32" s="112"/>
      <c r="O32" s="113"/>
      <c r="P32" s="9">
        <v>3</v>
      </c>
      <c r="Q32" s="10" t="s">
        <v>72</v>
      </c>
      <c r="R32" s="100">
        <v>0</v>
      </c>
      <c r="S32" s="101">
        <v>0</v>
      </c>
      <c r="T32" s="101">
        <v>0</v>
      </c>
      <c r="U32" s="99">
        <v>28</v>
      </c>
      <c r="V32" s="102" t="s">
        <v>71</v>
      </c>
      <c r="W32" s="103">
        <v>50</v>
      </c>
    </row>
    <row r="33" spans="1:23" s="5" customFormat="1" ht="13.5" customHeight="1" thickTop="1">
      <c r="A33" s="120" t="s">
        <v>3</v>
      </c>
      <c r="B33" s="114" t="s">
        <v>74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6"/>
      <c r="M33" s="115" t="s">
        <v>78</v>
      </c>
      <c r="N33" s="115"/>
      <c r="O33" s="115"/>
      <c r="P33" s="115"/>
      <c r="Q33" s="115"/>
      <c r="R33" s="115"/>
      <c r="S33" s="115"/>
      <c r="T33" s="115"/>
      <c r="U33" s="115"/>
      <c r="V33" s="115"/>
      <c r="W33" s="116"/>
    </row>
    <row r="34" spans="1:23" s="5" customFormat="1" ht="12.75" customHeight="1">
      <c r="A34" s="121"/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9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9"/>
    </row>
    <row r="35" spans="1:23" s="5" customFormat="1" ht="15.75" thickBot="1">
      <c r="A35" s="122"/>
      <c r="B35" s="111"/>
      <c r="C35" s="112"/>
      <c r="D35" s="113"/>
      <c r="E35" s="9">
        <v>9</v>
      </c>
      <c r="F35" s="10" t="s">
        <v>14</v>
      </c>
      <c r="G35" s="100">
        <v>28</v>
      </c>
      <c r="H35" s="101">
        <v>14</v>
      </c>
      <c r="I35" s="101">
        <v>0</v>
      </c>
      <c r="J35" s="99">
        <v>14</v>
      </c>
      <c r="K35" s="102" t="s">
        <v>71</v>
      </c>
      <c r="L35" s="103">
        <v>150</v>
      </c>
      <c r="M35" s="111"/>
      <c r="N35" s="112"/>
      <c r="O35" s="113"/>
      <c r="P35" s="9">
        <v>9</v>
      </c>
      <c r="Q35" s="10" t="s">
        <v>14</v>
      </c>
      <c r="R35" s="100">
        <v>28</v>
      </c>
      <c r="S35" s="101">
        <v>14</v>
      </c>
      <c r="T35" s="101">
        <v>0</v>
      </c>
      <c r="U35" s="99">
        <v>14</v>
      </c>
      <c r="V35" s="102" t="s">
        <v>71</v>
      </c>
      <c r="W35" s="103">
        <v>150</v>
      </c>
    </row>
    <row r="36" spans="1:23" s="5" customFormat="1" ht="13.5" customHeight="1" thickTop="1">
      <c r="A36" s="120" t="s">
        <v>4</v>
      </c>
      <c r="B36" s="193"/>
      <c r="C36" s="168"/>
      <c r="D36" s="168"/>
      <c r="E36" s="168"/>
      <c r="F36" s="168"/>
      <c r="G36" s="168"/>
      <c r="H36" s="168"/>
      <c r="I36" s="168"/>
      <c r="J36" s="168"/>
      <c r="K36" s="168"/>
      <c r="L36" s="169"/>
      <c r="M36" s="114"/>
      <c r="N36" s="115"/>
      <c r="O36" s="115"/>
      <c r="P36" s="115"/>
      <c r="Q36" s="115"/>
      <c r="R36" s="115"/>
      <c r="S36" s="115"/>
      <c r="T36" s="115"/>
      <c r="U36" s="115"/>
      <c r="V36" s="115"/>
      <c r="W36" s="116"/>
    </row>
    <row r="37" spans="1:23" s="5" customFormat="1" ht="12.75" customHeight="1">
      <c r="A37" s="121"/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2"/>
      <c r="M37" s="117"/>
      <c r="N37" s="118"/>
      <c r="O37" s="118"/>
      <c r="P37" s="118"/>
      <c r="Q37" s="118"/>
      <c r="R37" s="118"/>
      <c r="S37" s="118"/>
      <c r="T37" s="118"/>
      <c r="U37" s="118"/>
      <c r="V37" s="118"/>
      <c r="W37" s="119"/>
    </row>
    <row r="38" spans="1:23" s="5" customFormat="1" ht="15.75" thickBot="1">
      <c r="A38" s="122"/>
      <c r="B38" s="111"/>
      <c r="C38" s="112"/>
      <c r="D38" s="113"/>
      <c r="E38" s="9"/>
      <c r="F38" s="10"/>
      <c r="G38" s="10"/>
      <c r="H38" s="10"/>
      <c r="I38" s="10"/>
      <c r="J38" s="10"/>
      <c r="K38" s="11"/>
      <c r="L38" s="12"/>
      <c r="M38" s="111"/>
      <c r="N38" s="112"/>
      <c r="O38" s="113"/>
      <c r="P38" s="9"/>
      <c r="Q38" s="10"/>
      <c r="R38" s="10"/>
      <c r="S38" s="10"/>
      <c r="T38" s="10"/>
      <c r="U38" s="10"/>
      <c r="V38" s="11"/>
      <c r="W38" s="12"/>
    </row>
    <row r="39" spans="1:23" s="5" customFormat="1" ht="13.5" customHeight="1" thickTop="1">
      <c r="A39" s="120" t="s">
        <v>5</v>
      </c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6"/>
      <c r="M39" s="114"/>
      <c r="N39" s="115"/>
      <c r="O39" s="115"/>
      <c r="P39" s="115"/>
      <c r="Q39" s="115"/>
      <c r="R39" s="115"/>
      <c r="S39" s="115"/>
      <c r="T39" s="115"/>
      <c r="U39" s="115"/>
      <c r="V39" s="115"/>
      <c r="W39" s="116"/>
    </row>
    <row r="40" spans="1:23" s="5" customFormat="1" ht="12.75" customHeight="1">
      <c r="A40" s="121"/>
      <c r="B40" s="117"/>
      <c r="C40" s="118"/>
      <c r="D40" s="118"/>
      <c r="E40" s="118"/>
      <c r="F40" s="118"/>
      <c r="G40" s="118"/>
      <c r="H40" s="118"/>
      <c r="I40" s="118"/>
      <c r="J40" s="118"/>
      <c r="K40" s="118"/>
      <c r="L40" s="119"/>
      <c r="M40" s="117"/>
      <c r="N40" s="118"/>
      <c r="O40" s="118"/>
      <c r="P40" s="118"/>
      <c r="Q40" s="118"/>
      <c r="R40" s="118"/>
      <c r="S40" s="118"/>
      <c r="T40" s="118"/>
      <c r="U40" s="118"/>
      <c r="V40" s="118"/>
      <c r="W40" s="119"/>
    </row>
    <row r="41" spans="1:23" s="5" customFormat="1" ht="15.75" thickBot="1">
      <c r="A41" s="122"/>
      <c r="B41" s="111"/>
      <c r="C41" s="112"/>
      <c r="D41" s="113"/>
      <c r="E41" s="9"/>
      <c r="F41" s="10"/>
      <c r="G41" s="10"/>
      <c r="H41" s="10"/>
      <c r="I41" s="10"/>
      <c r="J41" s="10"/>
      <c r="K41" s="11"/>
      <c r="L41" s="12"/>
      <c r="M41" s="111"/>
      <c r="N41" s="112"/>
      <c r="O41" s="113"/>
      <c r="P41" s="9"/>
      <c r="Q41" s="10"/>
      <c r="R41" s="10"/>
      <c r="S41" s="10"/>
      <c r="T41" s="10"/>
      <c r="U41" s="10"/>
      <c r="V41" s="11"/>
      <c r="W41" s="12"/>
    </row>
    <row r="42" spans="1:23" s="5" customFormat="1" ht="13.5" customHeight="1" thickTop="1">
      <c r="A42" s="120" t="s">
        <v>6</v>
      </c>
      <c r="B42" s="114"/>
      <c r="C42" s="115"/>
      <c r="D42" s="115"/>
      <c r="E42" s="115"/>
      <c r="F42" s="115"/>
      <c r="G42" s="115"/>
      <c r="H42" s="115"/>
      <c r="I42" s="115"/>
      <c r="J42" s="115"/>
      <c r="K42" s="115"/>
      <c r="L42" s="116"/>
      <c r="M42" s="114"/>
      <c r="N42" s="115"/>
      <c r="O42" s="115"/>
      <c r="P42" s="115"/>
      <c r="Q42" s="115"/>
      <c r="R42" s="115"/>
      <c r="S42" s="115"/>
      <c r="T42" s="115"/>
      <c r="U42" s="115"/>
      <c r="V42" s="115"/>
      <c r="W42" s="116"/>
    </row>
    <row r="43" spans="1:23" s="5" customFormat="1" ht="12.75" customHeight="1">
      <c r="A43" s="121"/>
      <c r="B43" s="117"/>
      <c r="C43" s="118"/>
      <c r="D43" s="118"/>
      <c r="E43" s="118"/>
      <c r="F43" s="118"/>
      <c r="G43" s="118"/>
      <c r="H43" s="118"/>
      <c r="I43" s="118"/>
      <c r="J43" s="118"/>
      <c r="K43" s="118"/>
      <c r="L43" s="119"/>
      <c r="M43" s="117"/>
      <c r="N43" s="118"/>
      <c r="O43" s="118"/>
      <c r="P43" s="118"/>
      <c r="Q43" s="118"/>
      <c r="R43" s="118"/>
      <c r="S43" s="118"/>
      <c r="T43" s="118"/>
      <c r="U43" s="118"/>
      <c r="V43" s="118"/>
      <c r="W43" s="119"/>
    </row>
    <row r="44" spans="1:23" s="5" customFormat="1" ht="15.75" thickBot="1">
      <c r="A44" s="122"/>
      <c r="B44" s="111"/>
      <c r="C44" s="112"/>
      <c r="D44" s="113"/>
      <c r="E44" s="9"/>
      <c r="F44" s="10"/>
      <c r="G44" s="10"/>
      <c r="H44" s="10"/>
      <c r="I44" s="10"/>
      <c r="J44" s="10"/>
      <c r="K44" s="11"/>
      <c r="L44" s="12"/>
      <c r="M44" s="111"/>
      <c r="N44" s="112"/>
      <c r="O44" s="113"/>
      <c r="P44" s="9"/>
      <c r="Q44" s="10"/>
      <c r="R44" s="10"/>
      <c r="S44" s="10"/>
      <c r="T44" s="10"/>
      <c r="U44" s="11"/>
      <c r="V44" s="11"/>
      <c r="W44" s="12"/>
    </row>
    <row r="45" spans="1:23" s="5" customFormat="1" ht="13.5" customHeight="1" thickTop="1">
      <c r="A45" s="120" t="s">
        <v>7</v>
      </c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 s="116"/>
      <c r="M45" s="114"/>
      <c r="N45" s="115"/>
      <c r="O45" s="115"/>
      <c r="P45" s="115"/>
      <c r="Q45" s="115"/>
      <c r="R45" s="115"/>
      <c r="S45" s="115"/>
      <c r="T45" s="115"/>
      <c r="U45" s="115"/>
      <c r="V45" s="115"/>
      <c r="W45" s="116"/>
    </row>
    <row r="46" spans="1:23" s="5" customFormat="1" ht="12.75" customHeight="1">
      <c r="A46" s="121"/>
      <c r="B46" s="117"/>
      <c r="C46" s="118"/>
      <c r="D46" s="118"/>
      <c r="E46" s="118"/>
      <c r="F46" s="118"/>
      <c r="G46" s="118"/>
      <c r="H46" s="118"/>
      <c r="I46" s="118"/>
      <c r="J46" s="118"/>
      <c r="K46" s="118"/>
      <c r="L46" s="119"/>
      <c r="M46" s="117"/>
      <c r="N46" s="118"/>
      <c r="O46" s="118"/>
      <c r="P46" s="118"/>
      <c r="Q46" s="118"/>
      <c r="R46" s="118"/>
      <c r="S46" s="118"/>
      <c r="T46" s="118"/>
      <c r="U46" s="118"/>
      <c r="V46" s="118"/>
      <c r="W46" s="119"/>
    </row>
    <row r="47" spans="1:23" s="5" customFormat="1" ht="15.75" thickBot="1">
      <c r="A47" s="122"/>
      <c r="B47" s="111"/>
      <c r="C47" s="112"/>
      <c r="D47" s="113"/>
      <c r="E47" s="9"/>
      <c r="F47" s="10"/>
      <c r="G47" s="10"/>
      <c r="H47" s="10"/>
      <c r="I47" s="10"/>
      <c r="J47" s="10"/>
      <c r="K47" s="11"/>
      <c r="L47" s="12"/>
      <c r="M47" s="111"/>
      <c r="N47" s="112"/>
      <c r="O47" s="113"/>
      <c r="P47" s="9"/>
      <c r="Q47" s="10"/>
      <c r="R47" s="10"/>
      <c r="S47" s="10"/>
      <c r="T47" s="10"/>
      <c r="U47" s="10"/>
      <c r="V47" s="11"/>
      <c r="W47" s="12"/>
    </row>
    <row r="48" spans="1:23" s="5" customFormat="1" ht="13.5" customHeight="1" thickTop="1">
      <c r="A48" s="120" t="s">
        <v>8</v>
      </c>
      <c r="B48" s="186"/>
      <c r="C48" s="187"/>
      <c r="D48" s="187"/>
      <c r="E48" s="187"/>
      <c r="F48" s="187"/>
      <c r="G48" s="187"/>
      <c r="H48" s="187"/>
      <c r="I48" s="187"/>
      <c r="J48" s="187"/>
      <c r="K48" s="187"/>
      <c r="L48" s="188"/>
      <c r="M48" s="186"/>
      <c r="N48" s="187"/>
      <c r="O48" s="187"/>
      <c r="P48" s="187"/>
      <c r="Q48" s="187"/>
      <c r="R48" s="187"/>
      <c r="S48" s="187"/>
      <c r="T48" s="187"/>
      <c r="U48" s="187"/>
      <c r="V48" s="187"/>
      <c r="W48" s="188"/>
    </row>
    <row r="49" spans="1:23" s="5" customFormat="1" ht="12.75" customHeight="1">
      <c r="A49" s="121"/>
      <c r="B49" s="189"/>
      <c r="C49" s="190"/>
      <c r="D49" s="190"/>
      <c r="E49" s="190"/>
      <c r="F49" s="190"/>
      <c r="G49" s="190"/>
      <c r="H49" s="190"/>
      <c r="I49" s="190"/>
      <c r="J49" s="190"/>
      <c r="K49" s="190"/>
      <c r="L49" s="191"/>
      <c r="M49" s="189"/>
      <c r="N49" s="190"/>
      <c r="O49" s="190"/>
      <c r="P49" s="190"/>
      <c r="Q49" s="190"/>
      <c r="R49" s="190"/>
      <c r="S49" s="190"/>
      <c r="T49" s="190"/>
      <c r="U49" s="190"/>
      <c r="V49" s="190"/>
      <c r="W49" s="191"/>
    </row>
    <row r="50" spans="1:23" s="5" customFormat="1" ht="16.5" customHeight="1" thickBot="1">
      <c r="A50" s="122"/>
      <c r="B50" s="111"/>
      <c r="C50" s="112"/>
      <c r="D50" s="113"/>
      <c r="E50" s="9"/>
      <c r="F50" s="10"/>
      <c r="G50" s="10"/>
      <c r="H50" s="10"/>
      <c r="I50" s="10"/>
      <c r="J50" s="10"/>
      <c r="K50" s="11"/>
      <c r="L50" s="12"/>
      <c r="M50" s="111"/>
      <c r="N50" s="112"/>
      <c r="O50" s="113"/>
      <c r="P50" s="9"/>
      <c r="Q50" s="10"/>
      <c r="R50" s="10"/>
      <c r="S50" s="10"/>
      <c r="T50" s="10"/>
      <c r="U50" s="10"/>
      <c r="V50" s="11"/>
      <c r="W50" s="12"/>
    </row>
    <row r="51" spans="1:23" s="5" customFormat="1" ht="18" customHeight="1" thickTop="1">
      <c r="A51" s="166" t="s">
        <v>15</v>
      </c>
      <c r="B51" s="133" t="s">
        <v>10</v>
      </c>
      <c r="C51" s="134"/>
      <c r="D51" s="37"/>
      <c r="E51" s="137">
        <f>SUM(G26:J26,G29:J29,G32:J32,G35:J35,G38:J38,G41:J41,G44:J44,G47:J47,G50:J50)</f>
        <v>196</v>
      </c>
      <c r="F51" s="138"/>
      <c r="G51" s="147" t="s">
        <v>31</v>
      </c>
      <c r="H51" s="148"/>
      <c r="I51" s="148"/>
      <c r="J51" s="149"/>
      <c r="K51" s="192">
        <f>SUM(L26,L29,L32,L35,L38,L41,L44,L47,L50)</f>
        <v>500</v>
      </c>
      <c r="L51" s="138"/>
      <c r="M51" s="133" t="s">
        <v>10</v>
      </c>
      <c r="N51" s="134"/>
      <c r="O51" s="37"/>
      <c r="P51" s="137">
        <f>SUM(R26:U26,R29:U29,R32:U32,R35:U35,R38:U38,R41:U41,R44:U44,R47:U47,R50:U50)</f>
        <v>196</v>
      </c>
      <c r="Q51" s="138"/>
      <c r="R51" s="147" t="s">
        <v>31</v>
      </c>
      <c r="S51" s="148"/>
      <c r="T51" s="148"/>
      <c r="U51" s="149"/>
      <c r="V51" s="192">
        <f>SUM(W26,W29,W32,W35,W38,W41,W44,W47,W50)</f>
        <v>450</v>
      </c>
      <c r="W51" s="138"/>
    </row>
    <row r="52" spans="1:23" s="5" customFormat="1" ht="14.25" customHeight="1" thickBot="1">
      <c r="A52" s="167"/>
      <c r="B52" s="135" t="s">
        <v>11</v>
      </c>
      <c r="C52" s="136"/>
      <c r="D52" s="40"/>
      <c r="E52" s="152">
        <f>SUM(E26,E29,E32,E35,E38,E41,E44,E47,E50)</f>
        <v>30</v>
      </c>
      <c r="F52" s="153"/>
      <c r="G52" s="135" t="s">
        <v>30</v>
      </c>
      <c r="H52" s="136"/>
      <c r="I52" s="136"/>
      <c r="J52" s="150"/>
      <c r="K52" s="135">
        <v>4</v>
      </c>
      <c r="L52" s="150"/>
      <c r="M52" s="135" t="s">
        <v>11</v>
      </c>
      <c r="N52" s="136"/>
      <c r="O52" s="40"/>
      <c r="P52" s="152">
        <f>SUM(P26,P29,P32,P35,P38,P41,P44,P47,P50)</f>
        <v>30</v>
      </c>
      <c r="Q52" s="153"/>
      <c r="R52" s="135" t="s">
        <v>30</v>
      </c>
      <c r="S52" s="136"/>
      <c r="T52" s="136"/>
      <c r="U52" s="150"/>
      <c r="V52" s="135">
        <v>4</v>
      </c>
      <c r="W52" s="150"/>
    </row>
    <row r="53" spans="1:23" s="5" customFormat="1" ht="16.5" customHeight="1" thickTop="1">
      <c r="A53" s="166" t="s">
        <v>16</v>
      </c>
      <c r="B53" s="133" t="s">
        <v>10</v>
      </c>
      <c r="C53" s="134"/>
      <c r="D53" s="38"/>
      <c r="E53" s="137">
        <f>SUM(G54:J54)</f>
        <v>14</v>
      </c>
      <c r="F53" s="138"/>
      <c r="G53" s="44"/>
      <c r="H53" s="35"/>
      <c r="I53" s="35"/>
      <c r="J53" s="35"/>
      <c r="K53" s="35"/>
      <c r="L53" s="36"/>
      <c r="M53" s="133" t="s">
        <v>10</v>
      </c>
      <c r="N53" s="134"/>
      <c r="O53" s="38"/>
      <c r="P53" s="139">
        <f>SUM(R54:U54)</f>
        <v>14</v>
      </c>
      <c r="Q53" s="140"/>
      <c r="R53" s="44"/>
      <c r="S53" s="35"/>
      <c r="T53" s="35"/>
      <c r="U53" s="35"/>
      <c r="V53" s="35"/>
      <c r="W53" s="36"/>
    </row>
    <row r="54" spans="1:23" s="5" customFormat="1" ht="15.75" customHeight="1" thickBot="1">
      <c r="A54" s="167"/>
      <c r="B54" s="135" t="s">
        <v>12</v>
      </c>
      <c r="C54" s="136"/>
      <c r="D54" s="39"/>
      <c r="E54" s="39"/>
      <c r="F54" s="43"/>
      <c r="G54" s="45">
        <f>(G26+G29+G32+G35+G38+G41+G44+G47+G50)/14</f>
        <v>7</v>
      </c>
      <c r="H54" s="46">
        <f>(H26+H29+H32+H35+H38+H41+H44+H47+H50)/14</f>
        <v>2</v>
      </c>
      <c r="I54" s="46">
        <f>(I26+I29+I32+I35+I38+I41+I44+I47+I50)/14</f>
        <v>2</v>
      </c>
      <c r="J54" s="46">
        <f>(J26+J29+J32+J35+J38+J41+J44+J47+J50)/14</f>
        <v>3</v>
      </c>
      <c r="K54" s="41" t="s">
        <v>13</v>
      </c>
      <c r="L54" s="42"/>
      <c r="M54" s="135" t="s">
        <v>12</v>
      </c>
      <c r="N54" s="136"/>
      <c r="O54" s="39"/>
      <c r="P54" s="39"/>
      <c r="Q54" s="43"/>
      <c r="R54" s="45">
        <f>(R26+R29+R32+R35+R38+R41+R44+R47+R50)/14</f>
        <v>7</v>
      </c>
      <c r="S54" s="46">
        <f>(S26+S29+S32+S35+S38+S41+S44+S47+S50)/14</f>
        <v>2</v>
      </c>
      <c r="T54" s="46">
        <f>(T26+T29+T32+T35+T38+T41+T44+T47+T50)/14</f>
        <v>1</v>
      </c>
      <c r="U54" s="46">
        <f>(U26+U29+U32+U35+U38+U41+U44+U47+U50)/14</f>
        <v>4</v>
      </c>
      <c r="V54" s="41" t="s">
        <v>13</v>
      </c>
      <c r="W54" s="42"/>
    </row>
    <row r="55" spans="1:23" s="5" customFormat="1" ht="15.75" customHeight="1" thickTop="1">
      <c r="A55" s="105"/>
      <c r="B55" s="95"/>
      <c r="C55" s="95"/>
      <c r="D55" s="96"/>
      <c r="E55" s="96"/>
      <c r="F55" s="97"/>
      <c r="G55" s="98"/>
      <c r="H55" s="98"/>
      <c r="I55" s="98"/>
      <c r="J55" s="98"/>
      <c r="K55" s="96"/>
      <c r="L55" s="96"/>
      <c r="M55" s="95"/>
      <c r="N55" s="95"/>
      <c r="O55" s="96"/>
      <c r="P55" s="96"/>
      <c r="Q55" s="97"/>
      <c r="R55" s="98"/>
      <c r="S55" s="98"/>
      <c r="T55" s="98"/>
      <c r="U55" s="98"/>
      <c r="V55" s="96"/>
      <c r="W55" s="96"/>
    </row>
    <row r="56" spans="1:23" s="22" customFormat="1" ht="18">
      <c r="A56" s="154" t="s">
        <v>36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</row>
    <row r="57" spans="1:23" s="22" customFormat="1" ht="18.75" thickBot="1">
      <c r="A57" s="165" t="s">
        <v>26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</row>
    <row r="58" spans="1:23" s="22" customFormat="1" ht="17.25" thickBot="1" thickTop="1">
      <c r="A58" s="6"/>
      <c r="B58" s="180" t="s">
        <v>38</v>
      </c>
      <c r="C58" s="181"/>
      <c r="D58" s="181"/>
      <c r="E58" s="181"/>
      <c r="F58" s="181"/>
      <c r="G58" s="181"/>
      <c r="H58" s="181"/>
      <c r="I58" s="181"/>
      <c r="J58" s="181"/>
      <c r="K58" s="181"/>
      <c r="L58" s="182"/>
      <c r="M58" s="181" t="s">
        <v>39</v>
      </c>
      <c r="N58" s="181"/>
      <c r="O58" s="181"/>
      <c r="P58" s="181"/>
      <c r="Q58" s="181"/>
      <c r="R58" s="181"/>
      <c r="S58" s="181"/>
      <c r="T58" s="181"/>
      <c r="U58" s="181"/>
      <c r="V58" s="181"/>
      <c r="W58" s="182"/>
    </row>
    <row r="59" spans="1:23" s="22" customFormat="1" ht="15.75" thickTop="1">
      <c r="A59" s="121" t="s">
        <v>0</v>
      </c>
      <c r="B59" s="123" t="s">
        <v>79</v>
      </c>
      <c r="C59" s="124"/>
      <c r="D59" s="124"/>
      <c r="E59" s="124"/>
      <c r="F59" s="124"/>
      <c r="G59" s="124"/>
      <c r="H59" s="124"/>
      <c r="I59" s="124"/>
      <c r="J59" s="124"/>
      <c r="K59" s="124"/>
      <c r="L59" s="125"/>
      <c r="M59" s="129" t="s">
        <v>81</v>
      </c>
      <c r="N59" s="129"/>
      <c r="O59" s="129"/>
      <c r="P59" s="129"/>
      <c r="Q59" s="129"/>
      <c r="R59" s="129"/>
      <c r="S59" s="129"/>
      <c r="T59" s="129"/>
      <c r="U59" s="129"/>
      <c r="V59" s="129"/>
      <c r="W59" s="130"/>
    </row>
    <row r="60" spans="1:23" s="22" customFormat="1" ht="15">
      <c r="A60" s="121"/>
      <c r="B60" s="126"/>
      <c r="C60" s="127"/>
      <c r="D60" s="127"/>
      <c r="E60" s="127"/>
      <c r="F60" s="127"/>
      <c r="G60" s="127"/>
      <c r="H60" s="127"/>
      <c r="I60" s="127"/>
      <c r="J60" s="127"/>
      <c r="K60" s="127"/>
      <c r="L60" s="128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8"/>
    </row>
    <row r="61" spans="1:23" s="22" customFormat="1" ht="15.75" thickBot="1">
      <c r="A61" s="122"/>
      <c r="B61" s="111"/>
      <c r="C61" s="112"/>
      <c r="D61" s="113"/>
      <c r="E61" s="9">
        <v>9</v>
      </c>
      <c r="F61" s="10" t="s">
        <v>14</v>
      </c>
      <c r="G61" s="100">
        <v>28</v>
      </c>
      <c r="H61" s="101">
        <v>14</v>
      </c>
      <c r="I61" s="101">
        <v>0</v>
      </c>
      <c r="J61" s="99">
        <v>14</v>
      </c>
      <c r="K61" s="102" t="s">
        <v>71</v>
      </c>
      <c r="L61" s="103">
        <v>150</v>
      </c>
      <c r="M61" s="111"/>
      <c r="N61" s="112"/>
      <c r="O61" s="112"/>
      <c r="P61" s="9">
        <v>9</v>
      </c>
      <c r="Q61" s="10" t="s">
        <v>14</v>
      </c>
      <c r="R61" s="100">
        <v>28</v>
      </c>
      <c r="S61" s="101">
        <v>14</v>
      </c>
      <c r="T61" s="101">
        <v>0</v>
      </c>
      <c r="U61" s="99">
        <v>14</v>
      </c>
      <c r="V61" s="102" t="s">
        <v>71</v>
      </c>
      <c r="W61" s="103">
        <v>150</v>
      </c>
    </row>
    <row r="62" spans="1:23" s="22" customFormat="1" ht="15.75" thickTop="1">
      <c r="A62" s="120" t="s">
        <v>1</v>
      </c>
      <c r="B62" s="114" t="s">
        <v>80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6"/>
      <c r="M62" s="115" t="s">
        <v>82</v>
      </c>
      <c r="N62" s="115"/>
      <c r="O62" s="115"/>
      <c r="P62" s="115"/>
      <c r="Q62" s="115"/>
      <c r="R62" s="115"/>
      <c r="S62" s="115"/>
      <c r="T62" s="115"/>
      <c r="U62" s="115"/>
      <c r="V62" s="115"/>
      <c r="W62" s="116"/>
    </row>
    <row r="63" spans="1:23" s="22" customFormat="1" ht="15">
      <c r="A63" s="121"/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9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9"/>
    </row>
    <row r="64" spans="1:23" s="22" customFormat="1" ht="15.75" thickBot="1">
      <c r="A64" s="122"/>
      <c r="B64" s="111"/>
      <c r="C64" s="112"/>
      <c r="D64" s="113"/>
      <c r="E64" s="9">
        <v>9</v>
      </c>
      <c r="F64" s="10" t="s">
        <v>14</v>
      </c>
      <c r="G64" s="100">
        <v>28</v>
      </c>
      <c r="H64" s="101">
        <v>14</v>
      </c>
      <c r="I64" s="101">
        <v>0</v>
      </c>
      <c r="J64" s="99">
        <v>14</v>
      </c>
      <c r="K64" s="102" t="s">
        <v>71</v>
      </c>
      <c r="L64" s="103">
        <v>150</v>
      </c>
      <c r="M64" s="111"/>
      <c r="N64" s="112"/>
      <c r="O64" s="112"/>
      <c r="P64" s="9">
        <v>9</v>
      </c>
      <c r="Q64" s="10" t="s">
        <v>14</v>
      </c>
      <c r="R64" s="100">
        <v>28</v>
      </c>
      <c r="S64" s="101">
        <v>14</v>
      </c>
      <c r="T64" s="101">
        <v>0</v>
      </c>
      <c r="U64" s="99">
        <v>14</v>
      </c>
      <c r="V64" s="102" t="s">
        <v>71</v>
      </c>
      <c r="W64" s="103">
        <v>150</v>
      </c>
    </row>
    <row r="65" spans="1:23" s="5" customFormat="1" ht="8.25" customHeight="1" thickTop="1">
      <c r="A65" s="13"/>
      <c r="B65" s="13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="5" customFormat="1" ht="15.75" thickBot="1"/>
    <row r="67" spans="1:23" s="5" customFormat="1" ht="16.5" thickBot="1">
      <c r="A67" s="1" t="s">
        <v>27</v>
      </c>
      <c r="B67" s="16"/>
      <c r="C67" s="17"/>
      <c r="D67" s="17"/>
      <c r="E67" s="2"/>
      <c r="F67" s="3"/>
      <c r="G67" s="3"/>
      <c r="H67" s="3"/>
      <c r="I67" s="3"/>
      <c r="J67" s="3"/>
      <c r="K67" s="3"/>
      <c r="L67" s="3"/>
      <c r="M67" s="16"/>
      <c r="N67" s="16"/>
      <c r="O67" s="32"/>
      <c r="P67" s="32"/>
      <c r="Q67" s="32"/>
      <c r="R67" s="32"/>
      <c r="S67" s="32"/>
      <c r="T67" s="32"/>
      <c r="U67" s="32"/>
      <c r="V67" s="32"/>
      <c r="W67" s="33"/>
    </row>
    <row r="68" spans="1:23" s="5" customFormat="1" ht="17.25" customHeight="1" thickTop="1">
      <c r="A68" s="67"/>
      <c r="B68" s="173" t="s">
        <v>32</v>
      </c>
      <c r="C68" s="174"/>
      <c r="D68" s="174"/>
      <c r="E68" s="174"/>
      <c r="F68" s="174"/>
      <c r="G68" s="174"/>
      <c r="H68" s="174"/>
      <c r="I68" s="174"/>
      <c r="J68" s="174"/>
      <c r="K68" s="174"/>
      <c r="L68" s="175"/>
      <c r="M68" s="34"/>
      <c r="N68" s="159" t="s">
        <v>61</v>
      </c>
      <c r="O68" s="159"/>
      <c r="P68" s="159"/>
      <c r="Q68" s="159"/>
      <c r="R68" s="7"/>
      <c r="S68" s="7"/>
      <c r="T68" s="7"/>
      <c r="U68" s="7"/>
      <c r="V68" s="7"/>
      <c r="W68" s="18"/>
    </row>
    <row r="69" spans="1:23" s="5" customFormat="1" ht="15.75" customHeight="1">
      <c r="A69" s="68"/>
      <c r="B69" s="176"/>
      <c r="C69" s="177"/>
      <c r="D69" s="177"/>
      <c r="E69" s="177"/>
      <c r="F69" s="177"/>
      <c r="G69" s="177"/>
      <c r="H69" s="177"/>
      <c r="I69" s="177"/>
      <c r="J69" s="177"/>
      <c r="K69" s="177"/>
      <c r="L69" s="178"/>
      <c r="M69" s="48"/>
      <c r="N69" s="77" t="s">
        <v>63</v>
      </c>
      <c r="O69" s="7"/>
      <c r="P69" s="48"/>
      <c r="Q69" s="48"/>
      <c r="R69" s="69"/>
      <c r="S69" s="48"/>
      <c r="T69" s="48"/>
      <c r="U69" s="48"/>
      <c r="V69" s="48"/>
      <c r="W69" s="70"/>
    </row>
    <row r="70" spans="1:23" s="5" customFormat="1" ht="30" customHeight="1" thickBot="1">
      <c r="A70" s="68"/>
      <c r="B70" s="162" t="s">
        <v>33</v>
      </c>
      <c r="C70" s="163"/>
      <c r="D70" s="164"/>
      <c r="E70" s="71" t="s">
        <v>18</v>
      </c>
      <c r="F70" s="72" t="s">
        <v>17</v>
      </c>
      <c r="G70" s="72" t="s">
        <v>19</v>
      </c>
      <c r="H70" s="72" t="s">
        <v>20</v>
      </c>
      <c r="I70" s="72" t="s">
        <v>21</v>
      </c>
      <c r="J70" s="72" t="s">
        <v>22</v>
      </c>
      <c r="K70" s="73" t="s">
        <v>23</v>
      </c>
      <c r="L70" s="74" t="s">
        <v>24</v>
      </c>
      <c r="M70" s="48"/>
      <c r="N70" s="160" t="s">
        <v>49</v>
      </c>
      <c r="O70" s="160"/>
      <c r="P70" s="160"/>
      <c r="Q70" s="160"/>
      <c r="R70" s="160"/>
      <c r="S70" s="160"/>
      <c r="T70" s="160"/>
      <c r="U70" s="160"/>
      <c r="V70" s="160"/>
      <c r="W70" s="161"/>
    </row>
    <row r="71" spans="1:23" s="5" customFormat="1" ht="16.5" customHeight="1" thickTop="1">
      <c r="A71" s="75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34"/>
      <c r="M71" s="48"/>
      <c r="N71" s="77"/>
      <c r="O71" s="51" t="s">
        <v>50</v>
      </c>
      <c r="P71" s="7"/>
      <c r="Q71" s="77"/>
      <c r="R71" s="77"/>
      <c r="S71" s="48"/>
      <c r="T71" s="78"/>
      <c r="U71" s="78"/>
      <c r="V71" s="78"/>
      <c r="W71" s="79"/>
    </row>
    <row r="72" spans="1:23" s="21" customFormat="1" ht="15">
      <c r="A72" s="80"/>
      <c r="B72" s="51" t="s">
        <v>52</v>
      </c>
      <c r="C72" s="31"/>
      <c r="D72" s="31"/>
      <c r="E72" s="47"/>
      <c r="F72" s="48"/>
      <c r="G72" s="48"/>
      <c r="H72" s="48"/>
      <c r="I72" s="48"/>
      <c r="J72" s="48"/>
      <c r="K72" s="48"/>
      <c r="L72" s="48"/>
      <c r="M72" s="48"/>
      <c r="N72" s="78"/>
      <c r="O72" s="78"/>
      <c r="P72" s="51" t="s">
        <v>64</v>
      </c>
      <c r="Q72" s="78"/>
      <c r="R72" s="78"/>
      <c r="S72" s="78"/>
      <c r="T72" s="78"/>
      <c r="U72" s="78"/>
      <c r="V72" s="78"/>
      <c r="W72" s="79"/>
    </row>
    <row r="73" spans="1:23" s="21" customFormat="1" ht="15">
      <c r="A73" s="81"/>
      <c r="B73" s="51" t="s">
        <v>54</v>
      </c>
      <c r="C73" s="31"/>
      <c r="D73" s="31"/>
      <c r="E73" s="47"/>
      <c r="F73" s="48"/>
      <c r="G73" s="48"/>
      <c r="H73" s="48"/>
      <c r="I73" s="48"/>
      <c r="J73" s="48"/>
      <c r="K73" s="48"/>
      <c r="L73" s="48"/>
      <c r="M73" s="48"/>
      <c r="N73" s="19"/>
      <c r="O73" s="19"/>
      <c r="P73" s="51" t="s">
        <v>51</v>
      </c>
      <c r="Q73" s="19"/>
      <c r="R73" s="19"/>
      <c r="S73" s="19"/>
      <c r="T73" s="19"/>
      <c r="U73" s="19"/>
      <c r="V73" s="19"/>
      <c r="W73" s="20"/>
    </row>
    <row r="74" spans="1:23" s="21" customFormat="1" ht="12.75" customHeight="1">
      <c r="A74" s="82"/>
      <c r="B74" s="31" t="s">
        <v>56</v>
      </c>
      <c r="C74" s="31"/>
      <c r="D74" s="31"/>
      <c r="E74" s="48"/>
      <c r="F74" s="48"/>
      <c r="G74" s="48"/>
      <c r="H74" s="66"/>
      <c r="I74" s="66"/>
      <c r="J74" s="66"/>
      <c r="K74" s="66"/>
      <c r="L74" s="66"/>
      <c r="M74" s="48"/>
      <c r="N74" s="48"/>
      <c r="O74" s="48"/>
      <c r="P74" s="51" t="s">
        <v>53</v>
      </c>
      <c r="Q74" s="83"/>
      <c r="R74" s="83"/>
      <c r="S74" s="83"/>
      <c r="T74" s="83"/>
      <c r="U74" s="83"/>
      <c r="V74" s="83"/>
      <c r="W74" s="84"/>
    </row>
    <row r="75" spans="1:23" s="21" customFormat="1" ht="39" customHeight="1">
      <c r="A75" s="82"/>
      <c r="B75" s="48"/>
      <c r="C75" s="160" t="s">
        <v>57</v>
      </c>
      <c r="D75" s="160"/>
      <c r="E75" s="160"/>
      <c r="F75" s="160"/>
      <c r="G75" s="160"/>
      <c r="H75" s="160"/>
      <c r="I75" s="160"/>
      <c r="J75" s="160"/>
      <c r="K75" s="160"/>
      <c r="L75" s="69"/>
      <c r="M75" s="48"/>
      <c r="N75" s="160" t="s">
        <v>55</v>
      </c>
      <c r="O75" s="160"/>
      <c r="P75" s="160"/>
      <c r="Q75" s="160"/>
      <c r="R75" s="160"/>
      <c r="S75" s="160"/>
      <c r="T75" s="160"/>
      <c r="U75" s="160"/>
      <c r="V75" s="160"/>
      <c r="W75" s="161"/>
    </row>
    <row r="76" spans="1:23" s="21" customFormat="1" ht="14.25" customHeight="1">
      <c r="A76" s="85"/>
      <c r="B76" s="48"/>
      <c r="C76" s="86"/>
      <c r="D76" s="159" t="s">
        <v>58</v>
      </c>
      <c r="E76" s="159"/>
      <c r="F76" s="159"/>
      <c r="G76" s="159"/>
      <c r="H76" s="159"/>
      <c r="I76" s="159"/>
      <c r="J76" s="159"/>
      <c r="K76" s="159"/>
      <c r="L76" s="6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20"/>
    </row>
    <row r="77" spans="1:23" s="21" customFormat="1" ht="15.75" thickBot="1">
      <c r="A77" s="81"/>
      <c r="B77" s="48"/>
      <c r="C77" s="48"/>
      <c r="D77" s="77" t="s">
        <v>59</v>
      </c>
      <c r="E77" s="77"/>
      <c r="F77" s="77"/>
      <c r="G77" s="66"/>
      <c r="H77" s="66"/>
      <c r="I77" s="66"/>
      <c r="J77" s="66"/>
      <c r="K77" s="66"/>
      <c r="L77" s="48"/>
      <c r="M77" s="145" t="s">
        <v>25</v>
      </c>
      <c r="N77" s="145"/>
      <c r="O77" s="145"/>
      <c r="P77" s="145"/>
      <c r="Q77" s="145"/>
      <c r="R77" s="145"/>
      <c r="S77" s="145"/>
      <c r="T77" s="145"/>
      <c r="U77" s="145"/>
      <c r="V77" s="145"/>
      <c r="W77" s="146"/>
    </row>
    <row r="78" spans="1:23" s="21" customFormat="1" ht="16.5" thickBot="1" thickTop="1">
      <c r="A78" s="81"/>
      <c r="B78" s="51" t="s">
        <v>60</v>
      </c>
      <c r="C78" s="78"/>
      <c r="D78" s="78"/>
      <c r="E78" s="78"/>
      <c r="F78" s="78"/>
      <c r="G78" s="19"/>
      <c r="H78" s="19"/>
      <c r="I78" s="19"/>
      <c r="J78" s="19"/>
      <c r="K78" s="78"/>
      <c r="L78" s="78"/>
      <c r="M78" s="142" t="s">
        <v>47</v>
      </c>
      <c r="N78" s="143"/>
      <c r="O78" s="143"/>
      <c r="P78" s="143"/>
      <c r="Q78" s="143"/>
      <c r="R78" s="143"/>
      <c r="S78" s="143"/>
      <c r="T78" s="143"/>
      <c r="U78" s="143"/>
      <c r="V78" s="143"/>
      <c r="W78" s="144"/>
    </row>
    <row r="79" spans="1:23" s="21" customFormat="1" ht="16.5" thickBot="1" thickTop="1">
      <c r="A79" s="81"/>
      <c r="B79" s="31" t="s">
        <v>62</v>
      </c>
      <c r="C79" s="78"/>
      <c r="D79" s="78"/>
      <c r="E79" s="78"/>
      <c r="F79" s="78"/>
      <c r="G79" s="19"/>
      <c r="H79" s="78"/>
      <c r="I79" s="78"/>
      <c r="J79" s="78"/>
      <c r="K79" s="78"/>
      <c r="L79" s="78"/>
      <c r="M79" s="155" t="s">
        <v>33</v>
      </c>
      <c r="N79" s="156"/>
      <c r="O79" s="157"/>
      <c r="P79" s="87">
        <v>8</v>
      </c>
      <c r="Q79" s="88" t="s">
        <v>14</v>
      </c>
      <c r="R79" s="92">
        <v>28</v>
      </c>
      <c r="S79" s="92">
        <v>0</v>
      </c>
      <c r="T79" s="92">
        <v>0</v>
      </c>
      <c r="U79" s="92">
        <v>28</v>
      </c>
      <c r="V79" s="92" t="s">
        <v>48</v>
      </c>
      <c r="W79" s="93">
        <v>70</v>
      </c>
    </row>
    <row r="80" spans="1:23" s="21" customFormat="1" ht="16.5" thickBot="1" thickTop="1">
      <c r="A80" s="49" t="s">
        <v>34</v>
      </c>
      <c r="B80" s="89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91"/>
    </row>
    <row r="81" spans="1:23" s="5" customFormat="1" ht="15.75">
      <c r="A81" s="29"/>
      <c r="B81" s="15"/>
      <c r="C81" s="15"/>
      <c r="D81" s="15"/>
      <c r="E81" s="15"/>
      <c r="F81" s="15"/>
      <c r="G81" s="15"/>
      <c r="H81" s="15"/>
      <c r="I81" s="23"/>
      <c r="J81" s="30"/>
      <c r="K81" s="23"/>
      <c r="L81" s="23"/>
      <c r="M81" s="23"/>
      <c r="N81" s="23"/>
      <c r="O81" s="23"/>
      <c r="P81" s="23"/>
      <c r="Q81" s="7"/>
      <c r="R81" s="7"/>
      <c r="S81" s="7"/>
      <c r="T81" s="7"/>
      <c r="U81" s="7"/>
      <c r="V81" s="7"/>
      <c r="W81" s="7"/>
    </row>
    <row r="82" spans="1:23" s="5" customFormat="1" ht="15.75">
      <c r="A82" s="29"/>
      <c r="B82" s="15"/>
      <c r="C82" s="15"/>
      <c r="D82" s="15"/>
      <c r="E82" s="15"/>
      <c r="F82" s="15"/>
      <c r="G82" s="15"/>
      <c r="H82" s="15"/>
      <c r="I82" s="23"/>
      <c r="J82" s="30"/>
      <c r="K82" s="23"/>
      <c r="L82" s="23"/>
      <c r="M82" s="23"/>
      <c r="N82" s="23"/>
      <c r="O82" s="23"/>
      <c r="P82" s="23"/>
      <c r="Q82" s="7"/>
      <c r="R82" s="7"/>
      <c r="S82" s="7"/>
      <c r="T82" s="7"/>
      <c r="U82" s="7"/>
      <c r="V82" s="7"/>
      <c r="W82" s="7"/>
    </row>
    <row r="83" s="5" customFormat="1" ht="15"/>
    <row r="84" spans="1:23" s="4" customFormat="1" ht="18">
      <c r="A84" s="158" t="s">
        <v>9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</row>
    <row r="85" spans="1:23" s="4" customFormat="1" ht="18">
      <c r="A85" s="158" t="s">
        <v>29</v>
      </c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</row>
    <row r="86" spans="1:23" s="22" customFormat="1" ht="18.75" thickBot="1">
      <c r="A86" s="179" t="s">
        <v>35</v>
      </c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</row>
    <row r="87" spans="1:23" s="22" customFormat="1" ht="24" customHeight="1" thickBot="1" thickTop="1">
      <c r="A87" s="6"/>
      <c r="B87" s="180" t="s">
        <v>40</v>
      </c>
      <c r="C87" s="181"/>
      <c r="D87" s="181"/>
      <c r="E87" s="181"/>
      <c r="F87" s="181"/>
      <c r="G87" s="181"/>
      <c r="H87" s="181"/>
      <c r="I87" s="181"/>
      <c r="J87" s="181"/>
      <c r="K87" s="181"/>
      <c r="L87" s="182"/>
      <c r="M87" s="181" t="s">
        <v>41</v>
      </c>
      <c r="N87" s="181"/>
      <c r="O87" s="181"/>
      <c r="P87" s="181"/>
      <c r="Q87" s="181"/>
      <c r="R87" s="181"/>
      <c r="S87" s="181"/>
      <c r="T87" s="181"/>
      <c r="U87" s="181"/>
      <c r="V87" s="181"/>
      <c r="W87" s="182"/>
    </row>
    <row r="88" spans="1:23" s="22" customFormat="1" ht="15.75" thickTop="1">
      <c r="A88" s="121" t="s">
        <v>0</v>
      </c>
      <c r="B88" s="183" t="s">
        <v>83</v>
      </c>
      <c r="C88" s="184"/>
      <c r="D88" s="184"/>
      <c r="E88" s="184"/>
      <c r="F88" s="184"/>
      <c r="G88" s="184"/>
      <c r="H88" s="184"/>
      <c r="I88" s="184"/>
      <c r="J88" s="184"/>
      <c r="K88" s="184"/>
      <c r="L88" s="185"/>
      <c r="M88" s="115" t="s">
        <v>87</v>
      </c>
      <c r="N88" s="115"/>
      <c r="O88" s="115"/>
      <c r="P88" s="115"/>
      <c r="Q88" s="115"/>
      <c r="R88" s="115"/>
      <c r="S88" s="115"/>
      <c r="T88" s="115"/>
      <c r="U88" s="115"/>
      <c r="V88" s="115"/>
      <c r="W88" s="116"/>
    </row>
    <row r="89" spans="1:23" s="22" customFormat="1" ht="12.75" customHeight="1">
      <c r="A89" s="121"/>
      <c r="B89" s="117"/>
      <c r="C89" s="118"/>
      <c r="D89" s="118"/>
      <c r="E89" s="118"/>
      <c r="F89" s="118"/>
      <c r="G89" s="118"/>
      <c r="H89" s="118"/>
      <c r="I89" s="118"/>
      <c r="J89" s="118"/>
      <c r="K89" s="118"/>
      <c r="L89" s="119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9"/>
    </row>
    <row r="90" spans="1:23" s="22" customFormat="1" ht="15.75" thickBot="1">
      <c r="A90" s="122"/>
      <c r="B90" s="111"/>
      <c r="C90" s="112"/>
      <c r="D90" s="113"/>
      <c r="E90" s="9">
        <v>9</v>
      </c>
      <c r="F90" s="10" t="s">
        <v>14</v>
      </c>
      <c r="G90" s="100">
        <v>28</v>
      </c>
      <c r="H90" s="107">
        <v>14</v>
      </c>
      <c r="I90" s="101">
        <v>0</v>
      </c>
      <c r="J90" s="99">
        <v>14</v>
      </c>
      <c r="K90" s="102" t="s">
        <v>48</v>
      </c>
      <c r="L90" s="103">
        <v>150</v>
      </c>
      <c r="M90" s="111"/>
      <c r="N90" s="112"/>
      <c r="O90" s="112"/>
      <c r="P90" s="9">
        <v>15</v>
      </c>
      <c r="Q90" s="10" t="s">
        <v>72</v>
      </c>
      <c r="R90" s="100">
        <v>0</v>
      </c>
      <c r="S90" s="101">
        <v>0</v>
      </c>
      <c r="T90" s="101">
        <v>0</v>
      </c>
      <c r="U90" s="99">
        <v>98</v>
      </c>
      <c r="V90" s="102"/>
      <c r="W90" s="103">
        <v>262</v>
      </c>
    </row>
    <row r="91" spans="1:23" s="22" customFormat="1" ht="15.75" thickTop="1">
      <c r="A91" s="120" t="s">
        <v>1</v>
      </c>
      <c r="B91" s="114" t="s">
        <v>84</v>
      </c>
      <c r="C91" s="115"/>
      <c r="D91" s="115"/>
      <c r="E91" s="115"/>
      <c r="F91" s="115"/>
      <c r="G91" s="115"/>
      <c r="H91" s="115"/>
      <c r="I91" s="115"/>
      <c r="J91" s="115"/>
      <c r="K91" s="115"/>
      <c r="L91" s="116"/>
      <c r="M91" s="115" t="s">
        <v>88</v>
      </c>
      <c r="N91" s="115"/>
      <c r="O91" s="115"/>
      <c r="P91" s="115"/>
      <c r="Q91" s="115"/>
      <c r="R91" s="115"/>
      <c r="S91" s="115"/>
      <c r="T91" s="115"/>
      <c r="U91" s="115"/>
      <c r="V91" s="115"/>
      <c r="W91" s="116"/>
    </row>
    <row r="92" spans="1:23" s="22" customFormat="1" ht="15">
      <c r="A92" s="121"/>
      <c r="B92" s="117"/>
      <c r="C92" s="118"/>
      <c r="D92" s="118"/>
      <c r="E92" s="118"/>
      <c r="F92" s="118"/>
      <c r="G92" s="118"/>
      <c r="H92" s="118"/>
      <c r="I92" s="118"/>
      <c r="J92" s="118"/>
      <c r="K92" s="118"/>
      <c r="L92" s="119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9"/>
    </row>
    <row r="93" spans="1:23" s="22" customFormat="1" ht="15.75" thickBot="1">
      <c r="A93" s="122"/>
      <c r="B93" s="111"/>
      <c r="C93" s="112"/>
      <c r="D93" s="113"/>
      <c r="E93" s="9">
        <v>9</v>
      </c>
      <c r="F93" s="10" t="s">
        <v>14</v>
      </c>
      <c r="G93" s="100">
        <v>42</v>
      </c>
      <c r="H93" s="107">
        <v>0</v>
      </c>
      <c r="I93" s="101">
        <v>14</v>
      </c>
      <c r="J93" s="99">
        <v>0</v>
      </c>
      <c r="K93" s="102" t="s">
        <v>71</v>
      </c>
      <c r="L93" s="103">
        <v>100</v>
      </c>
      <c r="M93" s="111"/>
      <c r="N93" s="112"/>
      <c r="O93" s="112"/>
      <c r="P93" s="9">
        <v>15</v>
      </c>
      <c r="Q93" s="10" t="s">
        <v>14</v>
      </c>
      <c r="R93" s="100">
        <v>0</v>
      </c>
      <c r="S93" s="101">
        <v>0</v>
      </c>
      <c r="T93" s="101">
        <v>0</v>
      </c>
      <c r="U93" s="99">
        <v>98</v>
      </c>
      <c r="V93" s="102"/>
      <c r="W93" s="103">
        <v>262</v>
      </c>
    </row>
    <row r="94" spans="1:23" s="22" customFormat="1" ht="15.75" thickTop="1">
      <c r="A94" s="120" t="s">
        <v>2</v>
      </c>
      <c r="B94" s="114" t="s">
        <v>85</v>
      </c>
      <c r="C94" s="168"/>
      <c r="D94" s="168"/>
      <c r="E94" s="168"/>
      <c r="F94" s="168"/>
      <c r="G94" s="168"/>
      <c r="H94" s="168"/>
      <c r="I94" s="168"/>
      <c r="J94" s="168"/>
      <c r="K94" s="168"/>
      <c r="L94" s="169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6"/>
    </row>
    <row r="95" spans="1:23" s="22" customFormat="1" ht="15">
      <c r="A95" s="121"/>
      <c r="B95" s="170"/>
      <c r="C95" s="171"/>
      <c r="D95" s="171"/>
      <c r="E95" s="171"/>
      <c r="F95" s="171"/>
      <c r="G95" s="171"/>
      <c r="H95" s="171"/>
      <c r="I95" s="171"/>
      <c r="J95" s="171"/>
      <c r="K95" s="171"/>
      <c r="L95" s="172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9"/>
    </row>
    <row r="96" spans="1:23" s="22" customFormat="1" ht="15.75" thickBot="1">
      <c r="A96" s="122"/>
      <c r="B96" s="111"/>
      <c r="C96" s="112"/>
      <c r="D96" s="113"/>
      <c r="E96" s="9">
        <v>3</v>
      </c>
      <c r="F96" s="10" t="s">
        <v>72</v>
      </c>
      <c r="G96" s="100">
        <v>0</v>
      </c>
      <c r="H96" s="101">
        <v>0</v>
      </c>
      <c r="I96" s="101">
        <v>0</v>
      </c>
      <c r="J96" s="99">
        <v>28</v>
      </c>
      <c r="K96" s="102" t="s">
        <v>71</v>
      </c>
      <c r="L96" s="103">
        <v>50</v>
      </c>
      <c r="M96" s="111"/>
      <c r="N96" s="112"/>
      <c r="O96" s="113"/>
      <c r="P96" s="9"/>
      <c r="Q96" s="10"/>
      <c r="R96" s="10"/>
      <c r="S96" s="10"/>
      <c r="T96" s="10"/>
      <c r="U96" s="10"/>
      <c r="V96" s="11"/>
      <c r="W96" s="12"/>
    </row>
    <row r="97" spans="1:23" s="22" customFormat="1" ht="15.75" thickTop="1">
      <c r="A97" s="120" t="s">
        <v>3</v>
      </c>
      <c r="B97" s="114" t="s">
        <v>86</v>
      </c>
      <c r="C97" s="115"/>
      <c r="D97" s="115"/>
      <c r="E97" s="115"/>
      <c r="F97" s="115"/>
      <c r="G97" s="115"/>
      <c r="H97" s="115"/>
      <c r="I97" s="115"/>
      <c r="J97" s="115"/>
      <c r="K97" s="115"/>
      <c r="L97" s="116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6"/>
    </row>
    <row r="98" spans="1:23" s="22" customFormat="1" ht="15">
      <c r="A98" s="121"/>
      <c r="B98" s="117"/>
      <c r="C98" s="118"/>
      <c r="D98" s="118"/>
      <c r="E98" s="118"/>
      <c r="F98" s="118"/>
      <c r="G98" s="118"/>
      <c r="H98" s="118"/>
      <c r="I98" s="118"/>
      <c r="J98" s="118"/>
      <c r="K98" s="118"/>
      <c r="L98" s="119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9"/>
    </row>
    <row r="99" spans="1:23" s="22" customFormat="1" ht="15.75" thickBot="1">
      <c r="A99" s="122"/>
      <c r="B99" s="111"/>
      <c r="C99" s="112"/>
      <c r="D99" s="113"/>
      <c r="E99" s="9">
        <v>9</v>
      </c>
      <c r="F99" s="10" t="s">
        <v>14</v>
      </c>
      <c r="G99" s="100">
        <v>28</v>
      </c>
      <c r="H99" s="101">
        <v>0</v>
      </c>
      <c r="I99" s="101">
        <v>14</v>
      </c>
      <c r="J99" s="99">
        <v>14</v>
      </c>
      <c r="K99" s="102" t="s">
        <v>71</v>
      </c>
      <c r="L99" s="103">
        <v>150</v>
      </c>
      <c r="M99" s="111"/>
      <c r="N99" s="112"/>
      <c r="O99" s="113"/>
      <c r="P99" s="9"/>
      <c r="Q99" s="10"/>
      <c r="R99" s="10"/>
      <c r="S99" s="10"/>
      <c r="T99" s="10"/>
      <c r="U99" s="10"/>
      <c r="V99" s="11"/>
      <c r="W99" s="12"/>
    </row>
    <row r="100" spans="1:23" s="22" customFormat="1" ht="15.75" thickTop="1">
      <c r="A100" s="120" t="s">
        <v>4</v>
      </c>
      <c r="B100" s="193"/>
      <c r="C100" s="168"/>
      <c r="D100" s="168"/>
      <c r="E100" s="168"/>
      <c r="F100" s="168"/>
      <c r="G100" s="168"/>
      <c r="H100" s="168"/>
      <c r="I100" s="168"/>
      <c r="J100" s="168"/>
      <c r="K100" s="168"/>
      <c r="L100" s="169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6"/>
    </row>
    <row r="101" spans="1:23" s="22" customFormat="1" ht="15">
      <c r="A101" s="121"/>
      <c r="B101" s="170"/>
      <c r="C101" s="171"/>
      <c r="D101" s="171"/>
      <c r="E101" s="171"/>
      <c r="F101" s="171"/>
      <c r="G101" s="171"/>
      <c r="H101" s="171"/>
      <c r="I101" s="171"/>
      <c r="J101" s="171"/>
      <c r="K101" s="171"/>
      <c r="L101" s="172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9"/>
    </row>
    <row r="102" spans="1:23" s="22" customFormat="1" ht="15.75" thickBot="1">
      <c r="A102" s="122"/>
      <c r="B102" s="111"/>
      <c r="C102" s="112"/>
      <c r="D102" s="113"/>
      <c r="E102" s="9"/>
      <c r="F102" s="10"/>
      <c r="G102" s="10"/>
      <c r="H102" s="10"/>
      <c r="I102" s="10"/>
      <c r="J102" s="10"/>
      <c r="K102" s="11"/>
      <c r="L102" s="12"/>
      <c r="M102" s="111"/>
      <c r="N102" s="112"/>
      <c r="O102" s="113"/>
      <c r="P102" s="9"/>
      <c r="Q102" s="10"/>
      <c r="R102" s="10"/>
      <c r="S102" s="10"/>
      <c r="T102" s="10"/>
      <c r="U102" s="10"/>
      <c r="V102" s="11"/>
      <c r="W102" s="12"/>
    </row>
    <row r="103" spans="1:23" s="22" customFormat="1" ht="15.75" thickTop="1">
      <c r="A103" s="120" t="s">
        <v>5</v>
      </c>
      <c r="B103" s="114"/>
      <c r="C103" s="115"/>
      <c r="D103" s="115"/>
      <c r="E103" s="115"/>
      <c r="F103" s="115"/>
      <c r="G103" s="115"/>
      <c r="H103" s="115"/>
      <c r="I103" s="115"/>
      <c r="J103" s="115"/>
      <c r="K103" s="115"/>
      <c r="L103" s="116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6"/>
    </row>
    <row r="104" spans="1:23" s="22" customFormat="1" ht="15">
      <c r="A104" s="121"/>
      <c r="B104" s="117"/>
      <c r="C104" s="118"/>
      <c r="D104" s="118"/>
      <c r="E104" s="118"/>
      <c r="F104" s="118"/>
      <c r="G104" s="118"/>
      <c r="H104" s="118"/>
      <c r="I104" s="118"/>
      <c r="J104" s="118"/>
      <c r="K104" s="118"/>
      <c r="L104" s="119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9"/>
    </row>
    <row r="105" spans="1:23" s="22" customFormat="1" ht="15.75" thickBot="1">
      <c r="A105" s="122"/>
      <c r="B105" s="111"/>
      <c r="C105" s="112"/>
      <c r="D105" s="113"/>
      <c r="E105" s="9"/>
      <c r="F105" s="10"/>
      <c r="G105" s="10"/>
      <c r="H105" s="10"/>
      <c r="I105" s="10"/>
      <c r="J105" s="10"/>
      <c r="K105" s="11"/>
      <c r="L105" s="12"/>
      <c r="M105" s="111"/>
      <c r="N105" s="112"/>
      <c r="O105" s="113"/>
      <c r="P105" s="9"/>
      <c r="Q105" s="10"/>
      <c r="R105" s="10"/>
      <c r="S105" s="10"/>
      <c r="T105" s="10"/>
      <c r="U105" s="10"/>
      <c r="V105" s="11"/>
      <c r="W105" s="12"/>
    </row>
    <row r="106" spans="1:23" s="22" customFormat="1" ht="15.75" thickTop="1">
      <c r="A106" s="120" t="s">
        <v>6</v>
      </c>
      <c r="B106" s="114"/>
      <c r="C106" s="115"/>
      <c r="D106" s="115"/>
      <c r="E106" s="115"/>
      <c r="F106" s="115"/>
      <c r="G106" s="115"/>
      <c r="H106" s="115"/>
      <c r="I106" s="115"/>
      <c r="J106" s="115"/>
      <c r="K106" s="115"/>
      <c r="L106" s="116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6"/>
    </row>
    <row r="107" spans="1:23" s="22" customFormat="1" ht="15">
      <c r="A107" s="121"/>
      <c r="B107" s="117"/>
      <c r="C107" s="118"/>
      <c r="D107" s="118"/>
      <c r="E107" s="118"/>
      <c r="F107" s="118"/>
      <c r="G107" s="118"/>
      <c r="H107" s="118"/>
      <c r="I107" s="118"/>
      <c r="J107" s="118"/>
      <c r="K107" s="118"/>
      <c r="L107" s="119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9"/>
    </row>
    <row r="108" spans="1:23" s="22" customFormat="1" ht="15.75" thickBot="1">
      <c r="A108" s="122"/>
      <c r="B108" s="111"/>
      <c r="C108" s="112"/>
      <c r="D108" s="113"/>
      <c r="E108" s="9"/>
      <c r="F108" s="10"/>
      <c r="G108" s="10"/>
      <c r="H108" s="10"/>
      <c r="I108" s="10"/>
      <c r="J108" s="10"/>
      <c r="K108" s="11"/>
      <c r="L108" s="12"/>
      <c r="M108" s="111"/>
      <c r="N108" s="112"/>
      <c r="O108" s="113"/>
      <c r="P108" s="9"/>
      <c r="Q108" s="10"/>
      <c r="R108" s="10"/>
      <c r="S108" s="10"/>
      <c r="T108" s="10"/>
      <c r="U108" s="11"/>
      <c r="V108" s="11"/>
      <c r="W108" s="12"/>
    </row>
    <row r="109" spans="1:23" s="22" customFormat="1" ht="15.75" thickTop="1">
      <c r="A109" s="120" t="s">
        <v>7</v>
      </c>
      <c r="B109" s="114"/>
      <c r="C109" s="115"/>
      <c r="D109" s="115"/>
      <c r="E109" s="187"/>
      <c r="F109" s="187"/>
      <c r="G109" s="187"/>
      <c r="H109" s="187"/>
      <c r="I109" s="187"/>
      <c r="J109" s="187"/>
      <c r="K109" s="187"/>
      <c r="L109" s="188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6"/>
    </row>
    <row r="110" spans="1:23" s="22" customFormat="1" ht="15">
      <c r="A110" s="121"/>
      <c r="B110" s="189"/>
      <c r="C110" s="190"/>
      <c r="D110" s="190"/>
      <c r="E110" s="190"/>
      <c r="F110" s="190"/>
      <c r="G110" s="190"/>
      <c r="H110" s="190"/>
      <c r="I110" s="190"/>
      <c r="J110" s="190"/>
      <c r="K110" s="190"/>
      <c r="L110" s="191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9"/>
    </row>
    <row r="111" spans="1:23" s="22" customFormat="1" ht="15.75" thickBot="1">
      <c r="A111" s="122"/>
      <c r="B111" s="111"/>
      <c r="C111" s="112"/>
      <c r="D111" s="113"/>
      <c r="E111" s="9"/>
      <c r="F111" s="10"/>
      <c r="G111" s="10"/>
      <c r="H111" s="10"/>
      <c r="I111" s="10"/>
      <c r="J111" s="10"/>
      <c r="K111" s="11"/>
      <c r="L111" s="12"/>
      <c r="M111" s="111"/>
      <c r="N111" s="112"/>
      <c r="O111" s="113"/>
      <c r="P111" s="9"/>
      <c r="Q111" s="10"/>
      <c r="R111" s="10"/>
      <c r="S111" s="10"/>
      <c r="T111" s="10"/>
      <c r="U111" s="10"/>
      <c r="V111" s="11"/>
      <c r="W111" s="12"/>
    </row>
    <row r="112" spans="1:23" s="22" customFormat="1" ht="15.75" thickTop="1">
      <c r="A112" s="120" t="s">
        <v>8</v>
      </c>
      <c r="B112" s="186"/>
      <c r="C112" s="187"/>
      <c r="D112" s="187"/>
      <c r="E112" s="187"/>
      <c r="F112" s="187"/>
      <c r="G112" s="187"/>
      <c r="H112" s="187"/>
      <c r="I112" s="187"/>
      <c r="J112" s="187"/>
      <c r="K112" s="187"/>
      <c r="L112" s="188"/>
      <c r="M112" s="187"/>
      <c r="N112" s="187"/>
      <c r="O112" s="187"/>
      <c r="P112" s="115"/>
      <c r="Q112" s="115"/>
      <c r="R112" s="115"/>
      <c r="S112" s="115"/>
      <c r="T112" s="115"/>
      <c r="U112" s="115"/>
      <c r="V112" s="115"/>
      <c r="W112" s="116"/>
    </row>
    <row r="113" spans="1:23" s="22" customFormat="1" ht="15">
      <c r="A113" s="121"/>
      <c r="B113" s="189"/>
      <c r="C113" s="190"/>
      <c r="D113" s="190"/>
      <c r="E113" s="190"/>
      <c r="F113" s="190"/>
      <c r="G113" s="190"/>
      <c r="H113" s="190"/>
      <c r="I113" s="190"/>
      <c r="J113" s="190"/>
      <c r="K113" s="190"/>
      <c r="L113" s="191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9"/>
    </row>
    <row r="114" spans="1:23" s="22" customFormat="1" ht="15.75" thickBot="1">
      <c r="A114" s="122"/>
      <c r="B114" s="111"/>
      <c r="C114" s="112"/>
      <c r="D114" s="113"/>
      <c r="E114" s="9"/>
      <c r="F114" s="10"/>
      <c r="G114" s="10"/>
      <c r="H114" s="10"/>
      <c r="I114" s="10"/>
      <c r="J114" s="10"/>
      <c r="K114" s="11"/>
      <c r="L114" s="12"/>
      <c r="M114" s="111"/>
      <c r="N114" s="112"/>
      <c r="O114" s="113"/>
      <c r="P114" s="9"/>
      <c r="Q114" s="10"/>
      <c r="R114" s="10"/>
      <c r="S114" s="10"/>
      <c r="T114" s="10"/>
      <c r="U114" s="10"/>
      <c r="V114" s="11"/>
      <c r="W114" s="12"/>
    </row>
    <row r="115" spans="1:23" s="22" customFormat="1" ht="16.5" customHeight="1" thickTop="1">
      <c r="A115" s="166" t="s">
        <v>15</v>
      </c>
      <c r="B115" s="133" t="s">
        <v>10</v>
      </c>
      <c r="C115" s="134"/>
      <c r="D115" s="37"/>
      <c r="E115" s="137">
        <f>SUM(G90:J90,G93:J93,G96:J96,G99:J99,G102:J102,G105:J105,G108:J108,G111:J111,G114:J114)</f>
        <v>196</v>
      </c>
      <c r="F115" s="138"/>
      <c r="G115" s="147" t="s">
        <v>31</v>
      </c>
      <c r="H115" s="148"/>
      <c r="I115" s="148"/>
      <c r="J115" s="149"/>
      <c r="K115" s="192">
        <f>SUM(L90,L93,L96,L99,L102,L105,L108,L111,L114)</f>
        <v>450</v>
      </c>
      <c r="L115" s="138"/>
      <c r="M115" s="133" t="s">
        <v>10</v>
      </c>
      <c r="N115" s="134"/>
      <c r="O115" s="37"/>
      <c r="P115" s="137">
        <f>SUM(R90:U90,R93:U93,R96:U96,R99:U99,R102:U102,R105:U105,R108:U108,R111:U111,R114:U114)</f>
        <v>196</v>
      </c>
      <c r="Q115" s="138"/>
      <c r="R115" s="147" t="s">
        <v>31</v>
      </c>
      <c r="S115" s="148"/>
      <c r="T115" s="148"/>
      <c r="U115" s="149"/>
      <c r="V115" s="192">
        <f>SUM(W90,W93,W96,W99,W102,W105,W108,W111,W114)</f>
        <v>524</v>
      </c>
      <c r="W115" s="138"/>
    </row>
    <row r="116" spans="1:23" s="22" customFormat="1" ht="16.5" thickBot="1">
      <c r="A116" s="194"/>
      <c r="B116" s="135" t="s">
        <v>11</v>
      </c>
      <c r="C116" s="136"/>
      <c r="D116" s="40"/>
      <c r="E116" s="152">
        <f>SUM(E90,E93,E96,E99,E102,E105,E108,E111,E114)</f>
        <v>30</v>
      </c>
      <c r="F116" s="153"/>
      <c r="G116" s="135" t="s">
        <v>30</v>
      </c>
      <c r="H116" s="136"/>
      <c r="I116" s="136"/>
      <c r="J116" s="150"/>
      <c r="K116" s="135">
        <v>4</v>
      </c>
      <c r="L116" s="150"/>
      <c r="M116" s="135" t="s">
        <v>11</v>
      </c>
      <c r="N116" s="136"/>
      <c r="O116" s="40"/>
      <c r="P116" s="152">
        <f>SUM(P90,P93,P96,P99,P102,P105,P108,P111,P114)</f>
        <v>30</v>
      </c>
      <c r="Q116" s="153"/>
      <c r="R116" s="135" t="s">
        <v>30</v>
      </c>
      <c r="S116" s="136"/>
      <c r="T116" s="136"/>
      <c r="U116" s="150"/>
      <c r="V116" s="135">
        <v>2</v>
      </c>
      <c r="W116" s="150"/>
    </row>
    <row r="117" spans="1:23" s="22" customFormat="1" ht="16.5" customHeight="1" thickTop="1">
      <c r="A117" s="166" t="s">
        <v>16</v>
      </c>
      <c r="B117" s="133" t="s">
        <v>10</v>
      </c>
      <c r="C117" s="134"/>
      <c r="D117" s="38"/>
      <c r="E117" s="137">
        <f>SUM(G118:J118)</f>
        <v>14</v>
      </c>
      <c r="F117" s="138"/>
      <c r="G117" s="44"/>
      <c r="H117" s="35"/>
      <c r="I117" s="35"/>
      <c r="J117" s="35"/>
      <c r="K117" s="35"/>
      <c r="L117" s="36"/>
      <c r="M117" s="133" t="s">
        <v>10</v>
      </c>
      <c r="N117" s="134"/>
      <c r="O117" s="38"/>
      <c r="P117" s="139">
        <f>SUM(R118:U118)</f>
        <v>14</v>
      </c>
      <c r="Q117" s="140"/>
      <c r="R117" s="44"/>
      <c r="S117" s="35"/>
      <c r="T117" s="35"/>
      <c r="U117" s="35"/>
      <c r="V117" s="35"/>
      <c r="W117" s="36"/>
    </row>
    <row r="118" spans="1:23" s="22" customFormat="1" ht="15.75" thickBot="1">
      <c r="A118" s="194"/>
      <c r="B118" s="135" t="s">
        <v>12</v>
      </c>
      <c r="C118" s="136"/>
      <c r="D118" s="39"/>
      <c r="E118" s="39"/>
      <c r="F118" s="43"/>
      <c r="G118" s="45">
        <f>(G90+G93+G96+G99+G102+G105+G108+G111+G114)/14</f>
        <v>7</v>
      </c>
      <c r="H118" s="46">
        <f>(H90+H93+H96+H99+H102+H105+H108+H111+H114)/14</f>
        <v>1</v>
      </c>
      <c r="I118" s="46">
        <f>(I90+I93+I96+I99+I102+I105+I108+I111+I114)/14</f>
        <v>2</v>
      </c>
      <c r="J118" s="46">
        <f>(J90+J93+J96+J99+J102+J105+J108+J111+J114)/14</f>
        <v>4</v>
      </c>
      <c r="K118" s="41" t="s">
        <v>13</v>
      </c>
      <c r="L118" s="42"/>
      <c r="M118" s="135" t="s">
        <v>12</v>
      </c>
      <c r="N118" s="136"/>
      <c r="O118" s="39"/>
      <c r="P118" s="39"/>
      <c r="Q118" s="43"/>
      <c r="R118" s="45">
        <f>(R90+R93+R96+Q99+R102+R105+R108+R111+R114)/14</f>
        <v>0</v>
      </c>
      <c r="S118" s="46">
        <f>(S90+S93+S96+S99+S102+S105+S108+S111+S114)/14</f>
        <v>0</v>
      </c>
      <c r="T118" s="46">
        <f>(T90+T93+T96+T99+T102+T105+T108+T111+T114)/14</f>
        <v>0</v>
      </c>
      <c r="U118" s="46">
        <f>(U90+U93+U96+U99+U102+U105+U108+U111+U114)/14</f>
        <v>14</v>
      </c>
      <c r="V118" s="41" t="s">
        <v>13</v>
      </c>
      <c r="W118" s="42"/>
    </row>
    <row r="119" spans="1:23" s="22" customFormat="1" ht="15.75" thickTop="1">
      <c r="A119" s="94"/>
      <c r="B119" s="95"/>
      <c r="C119" s="95"/>
      <c r="D119" s="96"/>
      <c r="E119" s="96"/>
      <c r="F119" s="97"/>
      <c r="G119" s="98"/>
      <c r="H119" s="98"/>
      <c r="I119" s="98"/>
      <c r="J119" s="98"/>
      <c r="K119" s="96"/>
      <c r="L119" s="96"/>
      <c r="M119" s="95"/>
      <c r="N119" s="95"/>
      <c r="O119" s="96"/>
      <c r="P119" s="96"/>
      <c r="Q119" s="97"/>
      <c r="R119" s="98"/>
      <c r="S119" s="98"/>
      <c r="T119" s="98"/>
      <c r="U119" s="98"/>
      <c r="V119" s="96"/>
      <c r="W119" s="96"/>
    </row>
    <row r="120" s="22" customFormat="1" ht="15"/>
    <row r="121" spans="1:23" s="22" customFormat="1" ht="18">
      <c r="A121" s="154" t="s">
        <v>36</v>
      </c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</row>
    <row r="122" spans="1:23" s="22" customFormat="1" ht="18.75" thickBot="1">
      <c r="A122" s="165" t="s">
        <v>35</v>
      </c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</row>
    <row r="123" spans="1:23" s="22" customFormat="1" ht="17.25" thickBot="1" thickTop="1">
      <c r="A123" s="6"/>
      <c r="B123" s="180" t="s">
        <v>40</v>
      </c>
      <c r="C123" s="181"/>
      <c r="D123" s="181"/>
      <c r="E123" s="181"/>
      <c r="F123" s="181"/>
      <c r="G123" s="181"/>
      <c r="H123" s="181"/>
      <c r="I123" s="181"/>
      <c r="J123" s="181"/>
      <c r="K123" s="181"/>
      <c r="L123" s="182"/>
      <c r="M123" s="181" t="s">
        <v>41</v>
      </c>
      <c r="N123" s="181"/>
      <c r="O123" s="181"/>
      <c r="P123" s="181"/>
      <c r="Q123" s="181"/>
      <c r="R123" s="181"/>
      <c r="S123" s="181"/>
      <c r="T123" s="181"/>
      <c r="U123" s="181"/>
      <c r="V123" s="181"/>
      <c r="W123" s="182"/>
    </row>
    <row r="124" spans="1:23" s="22" customFormat="1" ht="15.75" thickTop="1">
      <c r="A124" s="121" t="s">
        <v>0</v>
      </c>
      <c r="B124" s="183" t="s">
        <v>89</v>
      </c>
      <c r="C124" s="184"/>
      <c r="D124" s="184"/>
      <c r="E124" s="184"/>
      <c r="F124" s="184"/>
      <c r="G124" s="184"/>
      <c r="H124" s="184"/>
      <c r="I124" s="184"/>
      <c r="J124" s="184"/>
      <c r="K124" s="184"/>
      <c r="L124" s="18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6"/>
    </row>
    <row r="125" spans="1:23" s="22" customFormat="1" ht="15">
      <c r="A125" s="121"/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9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9"/>
    </row>
    <row r="126" spans="1:23" s="22" customFormat="1" ht="15.75" thickBot="1">
      <c r="A126" s="122"/>
      <c r="B126" s="111"/>
      <c r="C126" s="112"/>
      <c r="D126" s="113"/>
      <c r="E126" s="9">
        <v>9</v>
      </c>
      <c r="F126" s="10" t="s">
        <v>14</v>
      </c>
      <c r="G126" s="100">
        <v>28</v>
      </c>
      <c r="H126" s="101">
        <v>0</v>
      </c>
      <c r="I126" s="101">
        <v>14</v>
      </c>
      <c r="J126" s="99">
        <v>14</v>
      </c>
      <c r="K126" s="102" t="s">
        <v>71</v>
      </c>
      <c r="L126" s="103">
        <v>150</v>
      </c>
      <c r="M126" s="111"/>
      <c r="N126" s="112"/>
      <c r="O126" s="112"/>
      <c r="P126" s="9"/>
      <c r="Q126" s="10"/>
      <c r="R126" s="10"/>
      <c r="S126" s="10"/>
      <c r="T126" s="10"/>
      <c r="U126" s="10"/>
      <c r="V126" s="11"/>
      <c r="W126" s="12"/>
    </row>
    <row r="127" spans="1:23" s="22" customFormat="1" ht="15.75" thickTop="1">
      <c r="A127" s="120" t="s">
        <v>1</v>
      </c>
      <c r="B127" s="114" t="s">
        <v>90</v>
      </c>
      <c r="C127" s="115"/>
      <c r="D127" s="115"/>
      <c r="E127" s="115"/>
      <c r="F127" s="115"/>
      <c r="G127" s="115"/>
      <c r="H127" s="115"/>
      <c r="I127" s="115"/>
      <c r="J127" s="115"/>
      <c r="K127" s="115"/>
      <c r="L127" s="116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6"/>
    </row>
    <row r="128" spans="1:23" s="22" customFormat="1" ht="15">
      <c r="A128" s="121"/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9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9"/>
    </row>
    <row r="129" spans="1:23" s="22" customFormat="1" ht="15.75" thickBot="1">
      <c r="A129" s="122"/>
      <c r="B129" s="111"/>
      <c r="C129" s="112"/>
      <c r="D129" s="113"/>
      <c r="E129" s="9">
        <v>9</v>
      </c>
      <c r="F129" s="10" t="s">
        <v>14</v>
      </c>
      <c r="G129" s="100">
        <v>28</v>
      </c>
      <c r="H129" s="101">
        <v>0</v>
      </c>
      <c r="I129" s="101">
        <v>14</v>
      </c>
      <c r="J129" s="99">
        <v>14</v>
      </c>
      <c r="K129" s="102" t="s">
        <v>71</v>
      </c>
      <c r="L129" s="103">
        <v>150</v>
      </c>
      <c r="M129" s="111"/>
      <c r="N129" s="112"/>
      <c r="O129" s="112"/>
      <c r="P129" s="9"/>
      <c r="Q129" s="10"/>
      <c r="R129" s="10"/>
      <c r="S129" s="10"/>
      <c r="T129" s="10"/>
      <c r="U129" s="10"/>
      <c r="V129" s="11"/>
      <c r="W129" s="12"/>
    </row>
    <row r="130" spans="1:23" s="22" customFormat="1" ht="15.75" thickTop="1">
      <c r="A130" s="25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</row>
    <row r="131" spans="1:23" s="22" customFormat="1" ht="15">
      <c r="A131" s="25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</row>
    <row r="132" spans="1:23" s="22" customFormat="1" ht="15">
      <c r="A132" s="25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</row>
    <row r="133" spans="1:23" s="108" customFormat="1" ht="16.5">
      <c r="A133" s="109" t="s">
        <v>37</v>
      </c>
      <c r="Q133" s="110" t="s">
        <v>95</v>
      </c>
      <c r="R133" s="110"/>
      <c r="S133" s="110"/>
      <c r="T133" s="110"/>
      <c r="U133" s="110"/>
      <c r="V133" s="110"/>
      <c r="W133" s="110"/>
    </row>
    <row r="134" spans="1:23" s="108" customFormat="1" ht="16.5">
      <c r="A134" s="109" t="s">
        <v>65</v>
      </c>
      <c r="Q134" s="110" t="s">
        <v>96</v>
      </c>
      <c r="R134" s="110"/>
      <c r="S134" s="110"/>
      <c r="T134" s="110"/>
      <c r="U134" s="110"/>
      <c r="V134" s="110"/>
      <c r="W134" s="110"/>
    </row>
    <row r="135" s="22" customFormat="1" ht="15"/>
    <row r="136" s="22" customFormat="1" ht="15"/>
    <row r="137" s="22" customFormat="1" ht="15"/>
    <row r="138" s="22" customFormat="1" ht="15"/>
    <row r="139" s="22" customFormat="1" ht="15"/>
    <row r="140" s="22" customFormat="1" ht="15"/>
    <row r="141" s="22" customFormat="1" ht="15"/>
    <row r="142" s="22" customFormat="1" ht="15"/>
    <row r="143" s="22" customFormat="1" ht="15"/>
    <row r="144" s="22" customFormat="1" ht="15"/>
    <row r="145" s="22" customFormat="1" ht="15"/>
    <row r="146" s="22" customFormat="1" ht="15"/>
    <row r="147" s="22" customFormat="1" ht="15"/>
    <row r="148" s="22" customFormat="1" ht="15"/>
    <row r="149" s="22" customFormat="1" ht="15"/>
    <row r="150" s="22" customFormat="1" ht="15"/>
    <row r="151" s="22" customFormat="1" ht="15"/>
    <row r="152" s="22" customFormat="1" ht="15"/>
    <row r="153" s="22" customFormat="1" ht="15"/>
    <row r="154" s="22" customFormat="1" ht="15"/>
    <row r="155" s="22" customFormat="1" ht="15"/>
    <row r="156" s="22" customFormat="1" ht="15"/>
    <row r="157" s="22" customFormat="1" ht="15"/>
    <row r="158" s="22" customFormat="1" ht="15"/>
    <row r="159" s="22" customFormat="1" ht="15"/>
    <row r="160" s="22" customFormat="1" ht="15"/>
    <row r="161" s="22" customFormat="1" ht="15"/>
    <row r="162" s="22" customFormat="1" ht="15"/>
    <row r="163" s="22" customFormat="1" ht="15"/>
    <row r="164" s="22" customFormat="1" ht="15"/>
    <row r="165" s="22" customFormat="1" ht="15"/>
    <row r="166" s="22" customFormat="1" ht="15"/>
    <row r="167" s="22" customFormat="1" ht="15"/>
    <row r="168" s="22" customFormat="1" ht="15"/>
    <row r="169" s="22" customFormat="1" ht="15"/>
    <row r="170" s="22" customFormat="1" ht="15"/>
    <row r="171" s="22" customFormat="1" ht="15"/>
    <row r="172" s="22" customFormat="1" ht="15"/>
    <row r="173" s="22" customFormat="1" ht="15"/>
    <row r="174" s="22" customFormat="1" ht="15"/>
    <row r="175" s="22" customFormat="1" ht="15"/>
    <row r="176" s="22" customFormat="1" ht="15"/>
    <row r="177" s="22" customFormat="1" ht="15"/>
    <row r="178" s="22" customFormat="1" ht="15"/>
    <row r="179" s="22" customFormat="1" ht="15"/>
    <row r="180" s="22" customFormat="1" ht="15"/>
    <row r="181" s="22" customFormat="1" ht="15"/>
    <row r="182" s="22" customFormat="1" ht="15"/>
    <row r="183" s="22" customFormat="1" ht="15"/>
    <row r="184" s="22" customFormat="1" ht="15"/>
    <row r="185" s="22" customFormat="1" ht="15"/>
    <row r="186" s="22" customFormat="1" ht="15"/>
    <row r="187" s="22" customFormat="1" ht="15"/>
    <row r="188" s="22" customFormat="1" ht="15"/>
    <row r="189" s="22" customFormat="1" ht="15"/>
    <row r="190" s="22" customFormat="1" ht="15"/>
    <row r="191" s="22" customFormat="1" ht="15"/>
    <row r="192" s="22" customFormat="1" ht="15"/>
    <row r="193" s="22" customFormat="1" ht="15"/>
    <row r="194" s="22" customFormat="1" ht="15"/>
    <row r="195" s="22" customFormat="1" ht="15"/>
    <row r="196" s="22" customFormat="1" ht="15"/>
    <row r="197" s="22" customFormat="1" ht="15"/>
    <row r="198" s="22" customFormat="1" ht="15"/>
    <row r="199" s="22" customFormat="1" ht="15"/>
    <row r="200" s="22" customFormat="1" ht="15"/>
    <row r="201" s="22" customFormat="1" ht="15"/>
  </sheetData>
  <sheetProtection/>
  <mergeCells count="193">
    <mergeCell ref="A8:T8"/>
    <mergeCell ref="A127:A129"/>
    <mergeCell ref="B127:L128"/>
    <mergeCell ref="M127:W128"/>
    <mergeCell ref="B129:D129"/>
    <mergeCell ref="M129:O129"/>
    <mergeCell ref="A124:A126"/>
    <mergeCell ref="B124:L125"/>
    <mergeCell ref="M124:W125"/>
    <mergeCell ref="B126:D126"/>
    <mergeCell ref="M126:O126"/>
    <mergeCell ref="A121:W121"/>
    <mergeCell ref="B123:L123"/>
    <mergeCell ref="M123:W123"/>
    <mergeCell ref="A112:A114"/>
    <mergeCell ref="B112:L113"/>
    <mergeCell ref="M112:W113"/>
    <mergeCell ref="A122:W122"/>
    <mergeCell ref="V115:W115"/>
    <mergeCell ref="V116:W116"/>
    <mergeCell ref="R116:U116"/>
    <mergeCell ref="A117:A118"/>
    <mergeCell ref="B117:C117"/>
    <mergeCell ref="B114:D114"/>
    <mergeCell ref="M114:O114"/>
    <mergeCell ref="A115:A116"/>
    <mergeCell ref="K115:L115"/>
    <mergeCell ref="K116:L116"/>
    <mergeCell ref="B115:C115"/>
    <mergeCell ref="E115:F115"/>
    <mergeCell ref="G115:J115"/>
    <mergeCell ref="A109:A111"/>
    <mergeCell ref="B109:L110"/>
    <mergeCell ref="M109:W110"/>
    <mergeCell ref="B111:D111"/>
    <mergeCell ref="M111:O111"/>
    <mergeCell ref="A106:A108"/>
    <mergeCell ref="B106:L107"/>
    <mergeCell ref="M106:W107"/>
    <mergeCell ref="B108:D108"/>
    <mergeCell ref="M108:O108"/>
    <mergeCell ref="B103:L104"/>
    <mergeCell ref="M103:W104"/>
    <mergeCell ref="B105:D105"/>
    <mergeCell ref="M105:O105"/>
    <mergeCell ref="A100:A102"/>
    <mergeCell ref="B100:L101"/>
    <mergeCell ref="M100:W101"/>
    <mergeCell ref="B102:D102"/>
    <mergeCell ref="M102:O102"/>
    <mergeCell ref="A36:A38"/>
    <mergeCell ref="A30:A32"/>
    <mergeCell ref="K51:L51"/>
    <mergeCell ref="V51:W51"/>
    <mergeCell ref="M33:W34"/>
    <mergeCell ref="B36:L37"/>
    <mergeCell ref="A33:A35"/>
    <mergeCell ref="A20:W20"/>
    <mergeCell ref="A21:W21"/>
    <mergeCell ref="A22:W22"/>
    <mergeCell ref="B23:L23"/>
    <mergeCell ref="M23:W23"/>
    <mergeCell ref="B58:L58"/>
    <mergeCell ref="M58:W58"/>
    <mergeCell ref="B50:D50"/>
    <mergeCell ref="M48:W49"/>
    <mergeCell ref="B48:L49"/>
    <mergeCell ref="B27:L28"/>
    <mergeCell ref="M24:W25"/>
    <mergeCell ref="M27:W28"/>
    <mergeCell ref="A24:A26"/>
    <mergeCell ref="B24:L25"/>
    <mergeCell ref="A27:A29"/>
    <mergeCell ref="M26:O26"/>
    <mergeCell ref="M29:O29"/>
    <mergeCell ref="B33:L34"/>
    <mergeCell ref="B30:L31"/>
    <mergeCell ref="A53:A54"/>
    <mergeCell ref="A42:A44"/>
    <mergeCell ref="A39:A41"/>
    <mergeCell ref="B39:L40"/>
    <mergeCell ref="B45:L46"/>
    <mergeCell ref="E52:F52"/>
    <mergeCell ref="A48:A50"/>
    <mergeCell ref="B51:C51"/>
    <mergeCell ref="B116:C116"/>
    <mergeCell ref="E116:F116"/>
    <mergeCell ref="G116:J116"/>
    <mergeCell ref="M116:N116"/>
    <mergeCell ref="P116:Q116"/>
    <mergeCell ref="B88:L89"/>
    <mergeCell ref="M88:W89"/>
    <mergeCell ref="B90:D90"/>
    <mergeCell ref="B97:L98"/>
    <mergeCell ref="M97:W98"/>
    <mergeCell ref="B93:D93"/>
    <mergeCell ref="M93:O93"/>
    <mergeCell ref="B68:L69"/>
    <mergeCell ref="E51:F51"/>
    <mergeCell ref="A86:W86"/>
    <mergeCell ref="B87:L87"/>
    <mergeCell ref="M87:W87"/>
    <mergeCell ref="R51:U51"/>
    <mergeCell ref="B94:L95"/>
    <mergeCell ref="M94:W95"/>
    <mergeCell ref="B96:D96"/>
    <mergeCell ref="M96:O96"/>
    <mergeCell ref="A97:A99"/>
    <mergeCell ref="R115:U115"/>
    <mergeCell ref="A94:A96"/>
    <mergeCell ref="B99:D99"/>
    <mergeCell ref="M99:O99"/>
    <mergeCell ref="A103:A105"/>
    <mergeCell ref="M35:O35"/>
    <mergeCell ref="M115:N115"/>
    <mergeCell ref="A51:A52"/>
    <mergeCell ref="M51:N51"/>
    <mergeCell ref="P51:Q51"/>
    <mergeCell ref="K52:L52"/>
    <mergeCell ref="P115:Q115"/>
    <mergeCell ref="M54:N54"/>
    <mergeCell ref="A91:A93"/>
    <mergeCell ref="A88:A90"/>
    <mergeCell ref="V52:W52"/>
    <mergeCell ref="B29:D29"/>
    <mergeCell ref="B32:D32"/>
    <mergeCell ref="B35:D35"/>
    <mergeCell ref="B38:D38"/>
    <mergeCell ref="M36:W37"/>
    <mergeCell ref="M30:W31"/>
    <mergeCell ref="B42:L43"/>
    <mergeCell ref="M39:W40"/>
    <mergeCell ref="M32:O32"/>
    <mergeCell ref="A85:W85"/>
    <mergeCell ref="D76:K76"/>
    <mergeCell ref="N68:Q68"/>
    <mergeCell ref="P53:Q53"/>
    <mergeCell ref="R52:U52"/>
    <mergeCell ref="N70:W70"/>
    <mergeCell ref="N75:W75"/>
    <mergeCell ref="C75:K75"/>
    <mergeCell ref="B70:D70"/>
    <mergeCell ref="B52:C52"/>
    <mergeCell ref="I17:W17"/>
    <mergeCell ref="M78:W78"/>
    <mergeCell ref="M77:W77"/>
    <mergeCell ref="G51:J51"/>
    <mergeCell ref="G52:J52"/>
    <mergeCell ref="K9:V9"/>
    <mergeCell ref="M52:N52"/>
    <mergeCell ref="P52:Q52"/>
    <mergeCell ref="A56:W56"/>
    <mergeCell ref="A57:W57"/>
    <mergeCell ref="M38:O38"/>
    <mergeCell ref="M41:O41"/>
    <mergeCell ref="B26:D26"/>
    <mergeCell ref="M50:O50"/>
    <mergeCell ref="E117:F117"/>
    <mergeCell ref="M117:N117"/>
    <mergeCell ref="M79:O79"/>
    <mergeCell ref="B91:L92"/>
    <mergeCell ref="M91:W92"/>
    <mergeCell ref="M90:O90"/>
    <mergeCell ref="A62:A64"/>
    <mergeCell ref="B62:L63"/>
    <mergeCell ref="M62:W63"/>
    <mergeCell ref="B64:D64"/>
    <mergeCell ref="M64:O64"/>
    <mergeCell ref="A9:J9"/>
    <mergeCell ref="A10:I10"/>
    <mergeCell ref="M53:N53"/>
    <mergeCell ref="B53:C53"/>
    <mergeCell ref="B54:C54"/>
    <mergeCell ref="A45:A47"/>
    <mergeCell ref="M44:O44"/>
    <mergeCell ref="B44:D44"/>
    <mergeCell ref="M42:W43"/>
    <mergeCell ref="A59:A61"/>
    <mergeCell ref="B59:L60"/>
    <mergeCell ref="M59:W60"/>
    <mergeCell ref="B61:D61"/>
    <mergeCell ref="M61:O61"/>
    <mergeCell ref="E53:F53"/>
    <mergeCell ref="Q133:W133"/>
    <mergeCell ref="Q134:W134"/>
    <mergeCell ref="B41:D41"/>
    <mergeCell ref="M47:O47"/>
    <mergeCell ref="B47:D47"/>
    <mergeCell ref="M45:W46"/>
    <mergeCell ref="P117:Q117"/>
    <mergeCell ref="B118:C118"/>
    <mergeCell ref="M118:N118"/>
    <mergeCell ref="A84:W84"/>
  </mergeCells>
  <hyperlinks>
    <hyperlink ref="I17" r:id="rId1" display="http://www.upt.ro/administrare/dgac1/file/2013-2014/legislatie/HG_493-2013_Nomenclator_cod_dom_master_extras_UPT.pdf"/>
    <hyperlink ref="K9:V9" r:id="rId2" display="http://www.upt.ro/administrare/dgac1/file/2013-2014/legislatie/HG_581-2013_domenii_master_extras_UPT.pdf"/>
  </hyperlink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62" r:id="rId4"/>
  <headerFooter alignWithMargins="0">
    <oddHeader>&amp;R
</oddHeader>
  </headerFooter>
  <rowBreaks count="2" manualBreakCount="2">
    <brk id="81" max="22" man="1"/>
    <brk id="135" max="2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Secretar Sef</cp:lastModifiedBy>
  <cp:lastPrinted>2014-09-25T07:16:18Z</cp:lastPrinted>
  <dcterms:created xsi:type="dcterms:W3CDTF">2005-09-25T13:40:53Z</dcterms:created>
  <dcterms:modified xsi:type="dcterms:W3CDTF">2014-10-06T10:57:39Z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