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<sst xmlns="http://schemas.openxmlformats.org/spreadsheetml/2006/main" count="231" uniqueCount="113">
  <si>
    <t>Universitatea Politehnica Timişoara</t>
  </si>
  <si>
    <t xml:space="preserve">Facultatea </t>
  </si>
  <si>
    <t>de MECANICĂ</t>
  </si>
  <si>
    <r>
      <rPr>
        <sz val="12"/>
        <color indexed="18"/>
        <rFont val="Arial"/>
        <family val="2"/>
      </rPr>
      <t>Programul de studii univ. de masterat</t>
    </r>
    <r>
      <rPr>
        <b/>
        <sz val="12"/>
        <color indexed="18"/>
        <rFont val="Arial"/>
        <family val="2"/>
      </rPr>
      <t xml:space="preserve">: </t>
    </r>
  </si>
  <si>
    <r>
      <t xml:space="preserve">Forma de invatamant: </t>
    </r>
    <r>
      <rPr>
        <b/>
        <sz val="12"/>
        <color indexed="18"/>
        <rFont val="Arial"/>
        <family val="2"/>
      </rPr>
      <t>cu frecventa</t>
    </r>
  </si>
  <si>
    <t>http://www.upt.ro/administrare/dgac1/file/2013-2014/legislatie/HG_581-2013_domenii_master_extras_UPT.pdf</t>
  </si>
  <si>
    <r>
      <t xml:space="preserve">Durata studiilor: </t>
    </r>
    <r>
      <rPr>
        <b/>
        <sz val="12"/>
        <color indexed="18"/>
        <rFont val="Arial"/>
        <family val="2"/>
      </rPr>
      <t>2 ani</t>
    </r>
  </si>
  <si>
    <r>
      <t xml:space="preserve">Domeniul fundamental de ierarhizare </t>
    </r>
    <r>
      <rPr>
        <b/>
        <sz val="12"/>
        <color indexed="18"/>
        <rFont val="Arial"/>
        <family val="2"/>
      </rPr>
      <t>(DFI):</t>
    </r>
    <r>
      <rPr>
        <sz val="12"/>
        <color indexed="18"/>
        <rFont val="Arial"/>
        <family val="2"/>
      </rPr>
      <t xml:space="preserve"> </t>
    </r>
  </si>
  <si>
    <t>Ştiinţe inginereşti</t>
  </si>
  <si>
    <t>Inginerie mecanică, mecatronică, Inginerie industrială şi management</t>
  </si>
  <si>
    <r>
      <t xml:space="preserve">Domeniul de ierarhizare </t>
    </r>
    <r>
      <rPr>
        <b/>
        <sz val="12"/>
        <color indexed="18"/>
        <rFont val="Arial"/>
        <family val="2"/>
      </rPr>
      <t>(DII):</t>
    </r>
  </si>
  <si>
    <t>Inginerie mecanică</t>
  </si>
  <si>
    <r>
      <t xml:space="preserve">Domeniul de studii universitare de masterat </t>
    </r>
    <r>
      <rPr>
        <b/>
        <sz val="12"/>
        <color indexed="18"/>
        <rFont val="Arial"/>
        <family val="2"/>
      </rPr>
      <t>(DSU_M)</t>
    </r>
    <r>
      <rPr>
        <sz val="12"/>
        <color indexed="18"/>
        <rFont val="Arial"/>
        <family val="2"/>
      </rPr>
      <t xml:space="preserve">: </t>
    </r>
  </si>
  <si>
    <t>Cod DFI.Cod RSI.Cod DII.Cod DSU_M</t>
  </si>
  <si>
    <t>http://www.upt.ro/administrare/dgac1/file/2013-2014/legislatie/HG_493-2013_Nomenclator_cod_dom_master_extras_UPT.pdf</t>
  </si>
  <si>
    <t>20,70,10,10</t>
  </si>
  <si>
    <t xml:space="preserve"> </t>
  </si>
  <si>
    <t>HIDRODINAMICA MAŞINILOR ŞI SISTEMELOR HIDROMECANICE</t>
  </si>
  <si>
    <t>PLAN DE ÎNVĂŢĂMÂNT</t>
  </si>
  <si>
    <t>An universitar 2014 - 2015</t>
  </si>
  <si>
    <t>ANUL I</t>
  </si>
  <si>
    <t>SEMESTRUL 1</t>
  </si>
  <si>
    <t>SEMESTRUL 2</t>
  </si>
  <si>
    <t>1.</t>
  </si>
  <si>
    <t>HIDRODINAMICĂ</t>
  </si>
  <si>
    <t>E</t>
  </si>
  <si>
    <t>DA</t>
  </si>
  <si>
    <t>2.</t>
  </si>
  <si>
    <t>DCA</t>
  </si>
  <si>
    <t>3.</t>
  </si>
  <si>
    <t>Disciplina opţională 2</t>
  </si>
  <si>
    <t>DS</t>
  </si>
  <si>
    <t>4.</t>
  </si>
  <si>
    <t>Disciplina opţională 1</t>
  </si>
  <si>
    <t>OPTIMIZAREA NUMERICĂ A PROIECTĂRII TURBOMAŞINILOR</t>
  </si>
  <si>
    <t>5.</t>
  </si>
  <si>
    <t>6.</t>
  </si>
  <si>
    <t>7.</t>
  </si>
  <si>
    <t>8.</t>
  </si>
  <si>
    <t>9.</t>
  </si>
  <si>
    <t>total / semestru</t>
  </si>
  <si>
    <t xml:space="preserve">ore: </t>
  </si>
  <si>
    <t>VPI:</t>
  </si>
  <si>
    <t xml:space="preserve">credite: </t>
  </si>
  <si>
    <t xml:space="preserve">evaluări: </t>
  </si>
  <si>
    <t>total / săptămână</t>
  </si>
  <si>
    <t>din care:</t>
  </si>
  <si>
    <t>(c, s, l, p)</t>
  </si>
  <si>
    <t>Legenda</t>
  </si>
  <si>
    <t>Nume disciplina</t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</si>
  <si>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=nr.ore laborator</t>
    </r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</si>
  <si>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=nr.ore proiect</t>
    </r>
  </si>
  <si>
    <t>Cod</t>
  </si>
  <si>
    <t>nc</t>
  </si>
  <si>
    <t>FE</t>
  </si>
  <si>
    <t>c</t>
  </si>
  <si>
    <t>s</t>
  </si>
  <si>
    <t>l</t>
  </si>
  <si>
    <t>p</t>
  </si>
  <si>
    <t>CF</t>
  </si>
  <si>
    <t>VPI</t>
  </si>
  <si>
    <r>
      <rPr>
        <b/>
        <sz val="11"/>
        <color indexed="62"/>
        <rFont val="Arial"/>
        <family val="2"/>
      </rPr>
      <t>CF=</t>
    </r>
    <r>
      <rPr>
        <sz val="11"/>
        <color indexed="62"/>
        <rFont val="Arial"/>
        <family val="2"/>
      </rPr>
      <t>categorie formativa careia ii apartine disciplina</t>
    </r>
  </si>
  <si>
    <r>
      <rPr>
        <b/>
        <sz val="11"/>
        <color indexed="62"/>
        <rFont val="Arial"/>
        <family val="2"/>
      </rPr>
      <t>CF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>{DA, DCA, DS}</t>
    </r>
  </si>
  <si>
    <r>
      <rPr>
        <b/>
        <sz val="11"/>
        <color indexed="62"/>
        <rFont val="Arial"/>
        <family val="2"/>
      </rPr>
      <t>Cod</t>
    </r>
    <r>
      <rPr>
        <sz val="11"/>
        <color indexed="62"/>
        <rFont val="Arial"/>
        <family val="2"/>
      </rPr>
      <t xml:space="preserve"> = cod disciplina</t>
    </r>
  </si>
  <si>
    <r>
      <rPr>
        <b/>
        <sz val="11"/>
        <color indexed="62"/>
        <rFont val="Arial"/>
        <family val="2"/>
      </rPr>
      <t>DA</t>
    </r>
    <r>
      <rPr>
        <sz val="11"/>
        <color indexed="62"/>
        <rFont val="Arial"/>
        <family val="2"/>
      </rPr>
      <t xml:space="preserve"> - disciplina de aprofundare</t>
    </r>
  </si>
  <si>
    <r>
      <rPr>
        <b/>
        <sz val="11"/>
        <color indexed="62"/>
        <rFont val="Arial"/>
        <family val="2"/>
      </rPr>
      <t xml:space="preserve">nc </t>
    </r>
    <r>
      <rPr>
        <sz val="11"/>
        <color indexed="62"/>
        <rFont val="Arial"/>
        <family val="2"/>
      </rPr>
      <t>= nr.credite transferabile</t>
    </r>
  </si>
  <si>
    <r>
      <rPr>
        <b/>
        <sz val="11"/>
        <color indexed="62"/>
        <rFont val="Arial"/>
        <family val="2"/>
      </rPr>
      <t>DCA</t>
    </r>
    <r>
      <rPr>
        <sz val="11"/>
        <color indexed="62"/>
        <rFont val="Arial"/>
        <family val="2"/>
      </rPr>
      <t xml:space="preserve"> - disciplina de cunoastere avansata</t>
    </r>
  </si>
  <si>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= forma de evaluare</t>
    </r>
  </si>
  <si>
    <r>
      <rPr>
        <b/>
        <sz val="11"/>
        <color indexed="62"/>
        <rFont val="Arial"/>
        <family val="2"/>
      </rPr>
      <t>DS</t>
    </r>
    <r>
      <rPr>
        <sz val="11"/>
        <color indexed="62"/>
        <rFont val="Arial"/>
        <family val="2"/>
      </rPr>
      <t>- disciplina de sinteza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</si>
  <si>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</si>
  <si>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VPI</t>
    </r>
    <r>
      <rPr>
        <sz val="11"/>
        <color indexed="62"/>
        <rFont val="Arial"/>
        <family val="2"/>
      </rPr>
      <t xml:space="preserve"> = volum de ore necesar pregatirii individuale pentru un semestru de 14 sapt. plus 4 sapt. de sesiune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</si>
  <si>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=examen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</si>
  <si>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=evaluare distribuita</t>
    </r>
  </si>
  <si>
    <t>Exemplu</t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</si>
  <si>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=nr.ore curs/semestru</t>
    </r>
  </si>
  <si>
    <t>Tehnologii Internet</t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</si>
  <si>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=nr.ore seminar</t>
    </r>
  </si>
  <si>
    <t>(*) - discipline optionale activate in anul universitar 2014 / 2015</t>
  </si>
  <si>
    <t>DISCIPLINE OPTIONALE</t>
  </si>
  <si>
    <t>SERVOMECANISME HIDROPNEUMATICE</t>
  </si>
  <si>
    <t>ANUL II</t>
  </si>
  <si>
    <t>SEMESTRUL 3</t>
  </si>
  <si>
    <t>SEMESTRUL 4</t>
  </si>
  <si>
    <t>REŢELE HIDRAULICE</t>
  </si>
  <si>
    <t>Activitate de cercetare ştiinţifică (7 săptămâni)</t>
  </si>
  <si>
    <t>D</t>
  </si>
  <si>
    <t>Elaborare lucrare de disertaţie (7 săptămâni)</t>
  </si>
  <si>
    <t>ECHIPAMENTE HIDROMECANICE</t>
  </si>
  <si>
    <t>EXPLOATAREA ŞI MENTENANŢA ECHIPAMENTELOR AERODINAMICE</t>
  </si>
  <si>
    <r>
      <rPr>
        <sz val="12"/>
        <color indexed="18"/>
        <rFont val="Arial"/>
        <family val="2"/>
      </rPr>
      <t>Domeniul de licenţă</t>
    </r>
    <r>
      <rPr>
        <b/>
        <sz val="12"/>
        <color indexed="18"/>
        <rFont val="Arial"/>
        <family val="2"/>
      </rPr>
      <t>:</t>
    </r>
  </si>
  <si>
    <r>
      <t xml:space="preserve">Ramura de ştiinţă </t>
    </r>
    <r>
      <rPr>
        <b/>
        <sz val="12"/>
        <color indexed="18"/>
        <rFont val="Arial"/>
        <family val="2"/>
      </rPr>
      <t>(RSI):</t>
    </r>
    <r>
      <rPr>
        <sz val="12"/>
        <color indexed="18"/>
        <rFont val="Arial"/>
        <family val="2"/>
      </rPr>
      <t xml:space="preserve"> </t>
    </r>
  </si>
  <si>
    <t>evaluări: 4 E</t>
  </si>
  <si>
    <t>(*) Disciplină audiată în anul universitar 2014 - 2015</t>
  </si>
  <si>
    <t>CENTRALE HIDROELECTRICE ŞI STAŢII DE POMPARE</t>
  </si>
  <si>
    <t>şi INGINERIA RELAŢIILOR DE MUNCĂ, SĂNĂTATE ŞI SECURITATE ÎN MUNCĂ</t>
  </si>
  <si>
    <t>SISTEME DE ACŢIONARE ŞI AUTOMATIZARE HIDROPNEUMATICĂ (*)</t>
  </si>
  <si>
    <t>MICROAMENAJĂRI HIDRO ŞI AEROENERGETICE</t>
  </si>
  <si>
    <t>An universitar 2015 - 2016</t>
  </si>
  <si>
    <t xml:space="preserve">ÎNCERCAREA MAŞINILOR ŞI SISTEMELOR HIDROPNEUMATICE </t>
  </si>
  <si>
    <t>RECTOR,</t>
  </si>
  <si>
    <t>Prof.univ.dr.ing.Viorel-Aurel ŞERBAN</t>
  </si>
  <si>
    <r>
      <t xml:space="preserve">METODE NUMERICE ÎN ANALIZA CÂMPURILOR TERMICE ŞI A CURGERII FLUIDELOR </t>
    </r>
    <r>
      <rPr>
        <b/>
        <sz val="11"/>
        <color indexed="18"/>
        <rFont val="Times New Roman"/>
        <family val="1"/>
      </rPr>
      <t>(1)</t>
    </r>
  </si>
  <si>
    <r>
      <t xml:space="preserve">ELEMENTE DE LEGISLAŢIE ŞI PROTECŢIA MEDIULUI </t>
    </r>
    <r>
      <rPr>
        <b/>
        <sz val="11"/>
        <color indexed="18"/>
        <rFont val="Times New Roman"/>
        <family val="1"/>
      </rPr>
      <t>(2)</t>
    </r>
  </si>
  <si>
    <r>
      <t xml:space="preserve">EXPERTIZA TEHNICĂ ÎN SISTEME INDUSTRIALE </t>
    </r>
    <r>
      <rPr>
        <b/>
        <sz val="11"/>
        <color indexed="18"/>
        <rFont val="Times New Roman"/>
        <family val="1"/>
      </rPr>
      <t>(3)</t>
    </r>
  </si>
  <si>
    <r>
      <t xml:space="preserve">MĂSURAREA ŞI MONITORIZAREA ÎN TIMP REAL A MĂRIMILOR HIDRODINAMICE </t>
    </r>
    <r>
      <rPr>
        <b/>
        <sz val="11"/>
        <color indexed="18"/>
        <rFont val="Times New Roman"/>
        <family val="1"/>
      </rPr>
      <t>(*)</t>
    </r>
  </si>
  <si>
    <r>
      <t xml:space="preserve">TEHNICI DE MĂSURĂ ŞI PRELUCRARE A DATELOR </t>
    </r>
    <r>
      <rPr>
        <b/>
        <sz val="11"/>
        <color indexed="18"/>
        <rFont val="Times New Roman"/>
        <family val="1"/>
      </rPr>
      <t>(4)</t>
    </r>
  </si>
  <si>
    <t>DECAN,</t>
  </si>
  <si>
    <t>Prof.dr.ing. Inocenţiu MANIU</t>
  </si>
  <si>
    <t>(4) Disciplină comună cu specializarea INGINERIE MECANICĂ AVANSATĂ</t>
  </si>
  <si>
    <r>
      <rPr>
        <b/>
        <sz val="9"/>
        <color indexed="18"/>
        <rFont val="Times New Roman"/>
        <family val="1"/>
      </rPr>
      <t>(1)</t>
    </r>
    <r>
      <rPr>
        <sz val="9"/>
        <color indexed="18"/>
        <rFont val="Times New Roman"/>
        <family val="1"/>
      </rPr>
      <t xml:space="preserve"> Curs comun cu specializarea INGINERIE MECANICĂ AVANSATĂ</t>
    </r>
  </si>
  <si>
    <r>
      <rPr>
        <b/>
        <sz val="9"/>
        <color indexed="8"/>
        <rFont val="Calibri"/>
        <family val="2"/>
      </rPr>
      <t>(2)</t>
    </r>
    <r>
      <rPr>
        <sz val="9"/>
        <color indexed="8"/>
        <rFont val="Calibri"/>
        <family val="2"/>
      </rPr>
      <t xml:space="preserve"> Curs comun cu specializarea ERGOINGINERIE ÎN MECATRONICĂ</t>
    </r>
  </si>
  <si>
    <r>
      <rPr>
        <b/>
        <sz val="9"/>
        <rFont val="Times New Roman"/>
        <family val="1"/>
      </rPr>
      <t>(3)</t>
    </r>
    <r>
      <rPr>
        <sz val="9"/>
        <rFont val="Times New Roman"/>
        <family val="1"/>
      </rPr>
      <t xml:space="preserve"> Curs comun cu specializările SISTEME INTEGRATE PENTRU FABRICAŢIA AGROALIMENTARĂ</t>
    </r>
  </si>
  <si>
    <t>Inginerie mecanica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</si>
</sst>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Verdana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8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62"/>
      <name val="Symbol"/>
      <family val="1"/>
    </font>
    <font>
      <sz val="11"/>
      <color indexed="56"/>
      <name val="Arial"/>
      <family val="2"/>
    </font>
    <font>
      <sz val="11"/>
      <color indexed="18"/>
      <name val="Microsoft Sans Serif"/>
      <family val="2"/>
    </font>
    <font>
      <sz val="12"/>
      <color indexed="18"/>
      <name val="Microsoft Sans Serif"/>
      <family val="2"/>
    </font>
    <font>
      <sz val="12"/>
      <color indexed="62"/>
      <name val="Arial"/>
      <family val="2"/>
    </font>
    <font>
      <sz val="12"/>
      <color indexed="62"/>
      <name val="Microsoft Sans Serif"/>
      <family val="2"/>
    </font>
    <font>
      <sz val="10"/>
      <color indexed="18"/>
      <name val="Arial"/>
      <family val="2"/>
    </font>
    <font>
      <sz val="11"/>
      <color indexed="18"/>
      <name val="Times New Roman"/>
      <family val="1"/>
    </font>
    <font>
      <strike/>
      <sz val="10"/>
      <color indexed="18"/>
      <name val="Arial"/>
      <family val="2"/>
    </font>
    <font>
      <b/>
      <sz val="11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6"/>
      <name val="Arial"/>
      <family val="2"/>
    </font>
    <font>
      <sz val="11"/>
      <color indexed="8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sz val="9"/>
      <color indexed="18"/>
      <name val="Times New Roman"/>
      <family val="1"/>
    </font>
    <font>
      <b/>
      <sz val="9"/>
      <color indexed="18"/>
      <name val="Times New Roman"/>
      <family val="1"/>
    </font>
    <font>
      <sz val="9"/>
      <color indexed="1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3"/>
      <name val="Arial"/>
      <family val="2"/>
    </font>
    <font>
      <sz val="11"/>
      <color theme="1"/>
      <name val="Times New Roman"/>
      <family val="1"/>
    </font>
    <font>
      <b/>
      <sz val="12"/>
      <color theme="4"/>
      <name val="Times New Roman"/>
      <family val="1"/>
    </font>
    <font>
      <b/>
      <sz val="11"/>
      <color theme="4"/>
      <name val="Times New Roman"/>
      <family val="1"/>
    </font>
    <font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 style="double"/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double"/>
      <right style="medium">
        <color indexed="62"/>
      </right>
      <top style="double"/>
      <bottom style="double"/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>
        <color indexed="62"/>
      </right>
      <top>
        <color indexed="63"/>
      </top>
      <bottom style="double"/>
    </border>
    <border>
      <left>
        <color indexed="63"/>
      </left>
      <right style="medium">
        <color indexed="62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4" fillId="0" borderId="0" xfId="53" applyFill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7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4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 horizontal="left" vertical="center" wrapText="1"/>
    </xf>
    <xf numFmtId="0" fontId="9" fillId="0" borderId="0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6" fillId="0" borderId="3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wrapText="1"/>
    </xf>
    <xf numFmtId="0" fontId="13" fillId="0" borderId="33" xfId="0" applyFont="1" applyFill="1" applyBorder="1" applyAlignment="1">
      <alignment vertical="center" wrapText="1"/>
    </xf>
    <xf numFmtId="0" fontId="15" fillId="0" borderId="3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3" fillId="0" borderId="3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3" fillId="0" borderId="33" xfId="0" applyFont="1" applyFill="1" applyBorder="1" applyAlignment="1">
      <alignment horizontal="left" vertical="center"/>
    </xf>
    <xf numFmtId="0" fontId="13" fillId="0" borderId="32" xfId="0" applyFont="1" applyFill="1" applyBorder="1" applyAlignment="1" quotePrefix="1">
      <alignment horizontal="left" vertical="center" wrapText="1"/>
    </xf>
    <xf numFmtId="0" fontId="13" fillId="0" borderId="0" xfId="0" applyFont="1" applyFill="1" applyBorder="1" applyAlignment="1" quotePrefix="1">
      <alignment vertical="center" wrapText="1"/>
    </xf>
    <xf numFmtId="0" fontId="13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6" fillId="0" borderId="35" xfId="0" applyFont="1" applyFill="1" applyBorder="1" applyAlignment="1">
      <alignment/>
    </xf>
    <xf numFmtId="0" fontId="7" fillId="0" borderId="36" xfId="0" applyFont="1" applyFill="1" applyBorder="1" applyAlignment="1">
      <alignment horizontal="left" vertical="center"/>
    </xf>
    <xf numFmtId="0" fontId="13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73" fillId="34" borderId="0" xfId="0" applyFont="1" applyFill="1" applyAlignment="1">
      <alignment/>
    </xf>
    <xf numFmtId="0" fontId="0" fillId="34" borderId="0" xfId="0" applyFill="1" applyAlignment="1">
      <alignment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21" fillId="34" borderId="39" xfId="0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top" wrapText="1"/>
    </xf>
    <xf numFmtId="49" fontId="2" fillId="0" borderId="42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9" fontId="20" fillId="0" borderId="40" xfId="0" applyNumberFormat="1" applyFont="1" applyFill="1" applyBorder="1" applyAlignment="1">
      <alignment horizontal="center" vertical="center" wrapText="1"/>
    </xf>
    <xf numFmtId="49" fontId="20" fillId="0" borderId="41" xfId="0" applyNumberFormat="1" applyFont="1" applyFill="1" applyBorder="1" applyAlignment="1">
      <alignment horizontal="center" vertical="center" wrapText="1"/>
    </xf>
    <xf numFmtId="49" fontId="20" fillId="0" borderId="42" xfId="0" applyNumberFormat="1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49" fontId="21" fillId="0" borderId="40" xfId="0" applyNumberFormat="1" applyFont="1" applyFill="1" applyBorder="1" applyAlignment="1">
      <alignment horizontal="center" vertical="center" wrapText="1"/>
    </xf>
    <xf numFmtId="49" fontId="21" fillId="0" borderId="41" xfId="0" applyNumberFormat="1" applyFont="1" applyFill="1" applyBorder="1" applyAlignment="1">
      <alignment horizontal="center" vertical="center" wrapText="1"/>
    </xf>
    <xf numFmtId="49" fontId="21" fillId="0" borderId="42" xfId="0" applyNumberFormat="1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35" borderId="39" xfId="0" applyFont="1" applyFill="1" applyBorder="1" applyAlignment="1">
      <alignment horizontal="center" vertical="center" wrapText="1"/>
    </xf>
    <xf numFmtId="0" fontId="21" fillId="35" borderId="43" xfId="0" applyFont="1" applyFill="1" applyBorder="1" applyAlignment="1">
      <alignment horizontal="center" vertical="center" wrapText="1"/>
    </xf>
    <xf numFmtId="0" fontId="21" fillId="35" borderId="44" xfId="0" applyFont="1" applyFill="1" applyBorder="1" applyAlignment="1">
      <alignment horizontal="center" vertical="center" wrapText="1"/>
    </xf>
    <xf numFmtId="0" fontId="21" fillId="35" borderId="45" xfId="0" applyFont="1" applyFill="1" applyBorder="1" applyAlignment="1">
      <alignment horizontal="center" vertical="center" wrapText="1"/>
    </xf>
    <xf numFmtId="0" fontId="21" fillId="35" borderId="23" xfId="0" applyFont="1" applyFill="1" applyBorder="1" applyAlignment="1">
      <alignment horizontal="center" vertical="center" wrapText="1"/>
    </xf>
    <xf numFmtId="0" fontId="21" fillId="35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left" vertical="center" wrapText="1"/>
    </xf>
    <xf numFmtId="0" fontId="12" fillId="0" borderId="47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center" vertical="top"/>
    </xf>
    <xf numFmtId="0" fontId="2" fillId="0" borderId="3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1" fillId="36" borderId="39" xfId="0" applyFont="1" applyFill="1" applyBorder="1" applyAlignment="1">
      <alignment horizontal="center" vertical="center" wrapText="1"/>
    </xf>
    <xf numFmtId="0" fontId="21" fillId="36" borderId="43" xfId="0" applyFont="1" applyFill="1" applyBorder="1" applyAlignment="1">
      <alignment horizontal="center" vertical="center" wrapText="1"/>
    </xf>
    <xf numFmtId="0" fontId="21" fillId="36" borderId="44" xfId="0" applyFont="1" applyFill="1" applyBorder="1" applyAlignment="1">
      <alignment horizontal="center" vertical="center" wrapText="1"/>
    </xf>
    <xf numFmtId="0" fontId="21" fillId="36" borderId="45" xfId="0" applyFont="1" applyFill="1" applyBorder="1" applyAlignment="1">
      <alignment horizontal="center" vertical="center" wrapText="1"/>
    </xf>
    <xf numFmtId="0" fontId="21" fillId="36" borderId="23" xfId="0" applyFont="1" applyFill="1" applyBorder="1" applyAlignment="1">
      <alignment horizontal="center" vertical="center" wrapText="1"/>
    </xf>
    <xf numFmtId="0" fontId="21" fillId="36" borderId="46" xfId="0" applyFont="1" applyFill="1" applyBorder="1" applyAlignment="1">
      <alignment horizontal="center" vertical="center" wrapText="1"/>
    </xf>
    <xf numFmtId="0" fontId="21" fillId="37" borderId="43" xfId="0" applyFont="1" applyFill="1" applyBorder="1" applyAlignment="1">
      <alignment horizontal="center" vertical="center" wrapText="1"/>
    </xf>
    <xf numFmtId="0" fontId="21" fillId="37" borderId="44" xfId="0" applyFont="1" applyFill="1" applyBorder="1" applyAlignment="1">
      <alignment horizontal="center" vertical="center" wrapText="1"/>
    </xf>
    <xf numFmtId="0" fontId="21" fillId="37" borderId="23" xfId="0" applyFont="1" applyFill="1" applyBorder="1" applyAlignment="1">
      <alignment horizontal="center" vertical="center" wrapText="1"/>
    </xf>
    <xf numFmtId="0" fontId="21" fillId="37" borderId="46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4" fillId="0" borderId="0" xfId="53" applyFill="1" applyAlignment="1">
      <alignment horizontal="left" wrapText="1"/>
    </xf>
    <xf numFmtId="0" fontId="2" fillId="0" borderId="0" xfId="0" applyFont="1" applyAlignment="1">
      <alignment horizontal="left"/>
    </xf>
    <xf numFmtId="0" fontId="64" fillId="0" borderId="0" xfId="53" applyFill="1" applyBorder="1" applyAlignment="1">
      <alignment horizontal="left" wrapText="1"/>
    </xf>
    <xf numFmtId="0" fontId="21" fillId="38" borderId="39" xfId="0" applyFont="1" applyFill="1" applyBorder="1" applyAlignment="1">
      <alignment horizontal="center" vertical="center" wrapText="1"/>
    </xf>
    <xf numFmtId="0" fontId="21" fillId="38" borderId="43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0" fontId="21" fillId="38" borderId="45" xfId="0" applyFont="1" applyFill="1" applyBorder="1" applyAlignment="1">
      <alignment horizontal="center" vertical="center" wrapText="1"/>
    </xf>
    <xf numFmtId="0" fontId="21" fillId="38" borderId="23" xfId="0" applyFont="1" applyFill="1" applyBorder="1" applyAlignment="1">
      <alignment horizontal="center" vertical="center" wrapText="1"/>
    </xf>
    <xf numFmtId="0" fontId="21" fillId="38" borderId="46" xfId="0" applyFont="1" applyFill="1" applyBorder="1" applyAlignment="1">
      <alignment horizontal="center" vertical="center" wrapText="1"/>
    </xf>
    <xf numFmtId="0" fontId="21" fillId="10" borderId="39" xfId="0" applyFont="1" applyFill="1" applyBorder="1" applyAlignment="1">
      <alignment horizontal="center" vertical="center" wrapText="1"/>
    </xf>
    <xf numFmtId="0" fontId="21" fillId="10" borderId="43" xfId="0" applyFont="1" applyFill="1" applyBorder="1" applyAlignment="1">
      <alignment horizontal="center" vertical="center" wrapText="1"/>
    </xf>
    <xf numFmtId="0" fontId="21" fillId="10" borderId="44" xfId="0" applyFont="1" applyFill="1" applyBorder="1" applyAlignment="1">
      <alignment horizontal="center" vertical="center" wrapText="1"/>
    </xf>
    <xf numFmtId="0" fontId="21" fillId="10" borderId="45" xfId="0" applyFont="1" applyFill="1" applyBorder="1" applyAlignment="1">
      <alignment horizontal="center" vertical="center" wrapText="1"/>
    </xf>
    <xf numFmtId="0" fontId="21" fillId="10" borderId="23" xfId="0" applyFont="1" applyFill="1" applyBorder="1" applyAlignment="1">
      <alignment horizontal="center" vertical="center" wrapText="1"/>
    </xf>
    <xf numFmtId="0" fontId="21" fillId="10" borderId="46" xfId="0" applyFont="1" applyFill="1" applyBorder="1" applyAlignment="1">
      <alignment horizontal="center" vertical="center" wrapText="1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0" fontId="21" fillId="34" borderId="43" xfId="0" applyFont="1" applyFill="1" applyBorder="1" applyAlignment="1">
      <alignment horizontal="center" vertical="center" wrapText="1"/>
    </xf>
    <xf numFmtId="0" fontId="21" fillId="34" borderId="44" xfId="0" applyFont="1" applyFill="1" applyBorder="1" applyAlignment="1">
      <alignment horizontal="center" vertical="center" wrapText="1"/>
    </xf>
    <xf numFmtId="0" fontId="21" fillId="34" borderId="45" xfId="0" applyFont="1" applyFill="1" applyBorder="1" applyAlignment="1">
      <alignment horizontal="center" vertical="center" wrapText="1"/>
    </xf>
    <xf numFmtId="0" fontId="21" fillId="34" borderId="23" xfId="0" applyFont="1" applyFill="1" applyBorder="1" applyAlignment="1">
      <alignment horizontal="center" vertical="center" wrapText="1"/>
    </xf>
    <xf numFmtId="0" fontId="21" fillId="34" borderId="46" xfId="0" applyFont="1" applyFill="1" applyBorder="1" applyAlignment="1">
      <alignment horizontal="center" vertical="center" wrapText="1"/>
    </xf>
    <xf numFmtId="0" fontId="21" fillId="34" borderId="51" xfId="0" applyFont="1" applyFill="1" applyBorder="1" applyAlignment="1">
      <alignment horizontal="center" vertical="center" wrapText="1"/>
    </xf>
    <xf numFmtId="0" fontId="21" fillId="34" borderId="52" xfId="0" applyFont="1" applyFill="1" applyBorder="1" applyAlignment="1">
      <alignment horizontal="center" vertical="center" wrapText="1"/>
    </xf>
    <xf numFmtId="0" fontId="46" fillId="36" borderId="0" xfId="0" applyFont="1" applyFill="1" applyAlignment="1">
      <alignment/>
    </xf>
    <xf numFmtId="0" fontId="46" fillId="36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76" fillId="0" borderId="0" xfId="0" applyFont="1" applyAlignment="1">
      <alignment/>
    </xf>
    <xf numFmtId="0" fontId="76" fillId="38" borderId="0" xfId="0" applyFont="1" applyFill="1" applyAlignment="1">
      <alignment/>
    </xf>
    <xf numFmtId="0" fontId="76" fillId="38" borderId="0" xfId="0" applyFont="1" applyFill="1" applyAlignment="1">
      <alignment/>
    </xf>
    <xf numFmtId="0" fontId="46" fillId="38" borderId="0" xfId="0" applyFont="1" applyFill="1" applyAlignment="1">
      <alignment/>
    </xf>
    <xf numFmtId="0" fontId="48" fillId="38" borderId="0" xfId="0" applyFont="1" applyFill="1" applyAlignment="1">
      <alignment/>
    </xf>
    <xf numFmtId="0" fontId="51" fillId="37" borderId="0" xfId="0" applyFont="1" applyFill="1" applyAlignment="1">
      <alignment/>
    </xf>
    <xf numFmtId="0" fontId="53" fillId="37" borderId="0" xfId="0" applyFont="1" applyFill="1" applyBorder="1" applyAlignment="1">
      <alignment/>
    </xf>
    <xf numFmtId="0" fontId="53" fillId="37" borderId="0" xfId="0" applyFont="1" applyFill="1" applyAlignment="1">
      <alignment/>
    </xf>
    <xf numFmtId="0" fontId="53" fillId="10" borderId="0" xfId="0" applyFont="1" applyFill="1" applyAlignment="1">
      <alignment/>
    </xf>
    <xf numFmtId="0" fontId="51" fillId="10" borderId="0" xfId="0" applyFont="1" applyFill="1" applyAlignment="1">
      <alignment/>
    </xf>
    <xf numFmtId="0" fontId="76" fillId="1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142875</xdr:colOff>
      <xdr:row>0</xdr:row>
      <xdr:rowOff>0</xdr:rowOff>
    </xdr:from>
    <xdr:to>
      <xdr:col>23</xdr:col>
      <xdr:colOff>304800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3067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pt.ro/administrare/dgac1/file/2013-2014/legislatie/HG_493-2013_Nomenclator_cod_dom_master_extras_UPT.pdf" TargetMode="External" /><Relationship Id="rId2" Type="http://schemas.openxmlformats.org/officeDocument/2006/relationships/hyperlink" Target="http://www.upt.ro/administrare/dgac1/file/2013-2014/legislatie/HG_581-2013_domenii_master_extras_UPT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01"/>
  <sheetViews>
    <sheetView tabSelected="1" zoomScale="75" zoomScaleNormal="75" zoomScalePageLayoutView="0" workbookViewId="0" topLeftCell="A1">
      <selection activeCell="D14" sqref="D14"/>
    </sheetView>
  </sheetViews>
  <sheetFormatPr defaultColWidth="9.140625" defaultRowHeight="15"/>
  <cols>
    <col min="1" max="1" width="12.140625" style="0" customWidth="1"/>
    <col min="2" max="2" width="4.57421875" style="0" customWidth="1"/>
    <col min="3" max="3" width="7.140625" style="0" customWidth="1"/>
    <col min="4" max="4" width="8.8515625" style="0" customWidth="1"/>
    <col min="5" max="5" width="3.00390625" style="0" customWidth="1"/>
    <col min="6" max="6" width="2.8515625" style="0" customWidth="1"/>
    <col min="7" max="7" width="3.7109375" style="0" customWidth="1"/>
    <col min="8" max="8" width="3.57421875" style="0" customWidth="1"/>
    <col min="9" max="9" width="4.28125" style="0" customWidth="1"/>
    <col min="10" max="10" width="6.7109375" style="0" customWidth="1"/>
    <col min="11" max="11" width="6.57421875" style="0" customWidth="1"/>
    <col min="12" max="12" width="7.57421875" style="0" customWidth="1"/>
    <col min="13" max="13" width="5.421875" style="0" customWidth="1"/>
    <col min="14" max="14" width="3.140625" style="0" customWidth="1"/>
    <col min="15" max="15" width="3.421875" style="0" customWidth="1"/>
    <col min="16" max="16" width="3.57421875" style="0" customWidth="1"/>
    <col min="17" max="17" width="4.421875" style="0" customWidth="1"/>
    <col min="18" max="18" width="3.7109375" style="0" customWidth="1"/>
    <col min="19" max="19" width="4.28125" style="0" customWidth="1"/>
    <col min="20" max="20" width="4.421875" style="0" customWidth="1"/>
    <col min="21" max="21" width="5.00390625" style="0" customWidth="1"/>
    <col min="22" max="22" width="5.7109375" style="0" customWidth="1"/>
    <col min="23" max="23" width="5.8515625" style="0" customWidth="1"/>
    <col min="24" max="24" width="5.140625" style="0" customWidth="1"/>
    <col min="25" max="25" width="4.8515625" style="0" customWidth="1"/>
    <col min="26" max="26" width="7.28125" style="0" customWidth="1"/>
  </cols>
  <sheetData>
    <row r="1" ht="11.25" customHeight="1"/>
    <row r="2" spans="1:8" ht="4.5" customHeight="1">
      <c r="A2" s="1"/>
      <c r="B2" s="2"/>
      <c r="C2" s="2"/>
      <c r="D2" s="2"/>
      <c r="E2" s="2"/>
      <c r="F2" s="2"/>
      <c r="G2" s="2"/>
      <c r="H2" s="2"/>
    </row>
    <row r="3" spans="1:8" ht="14.25" customHeight="1">
      <c r="A3" s="3" t="s">
        <v>0</v>
      </c>
      <c r="B3" s="1"/>
      <c r="C3" s="1"/>
      <c r="D3" s="1"/>
      <c r="E3" s="1"/>
      <c r="F3" s="1"/>
      <c r="G3" s="1"/>
      <c r="H3" s="1"/>
    </row>
    <row r="4" ht="15">
      <c r="L4" t="s">
        <v>16</v>
      </c>
    </row>
    <row r="6" spans="1:24" ht="15.75">
      <c r="A6" s="5" t="s">
        <v>1</v>
      </c>
      <c r="B6" s="1" t="s">
        <v>2</v>
      </c>
      <c r="C6" s="1"/>
      <c r="D6" s="1"/>
      <c r="E6" s="1"/>
      <c r="F6" s="1"/>
      <c r="G6" s="1"/>
      <c r="H6" s="1"/>
      <c r="I6" s="1"/>
      <c r="J6" s="1"/>
      <c r="K6" s="4"/>
      <c r="L6" s="4"/>
      <c r="M6" s="4"/>
      <c r="N6" s="4"/>
      <c r="O6" s="4"/>
      <c r="P6" s="4"/>
      <c r="Q6" s="4"/>
      <c r="R6" s="1"/>
      <c r="S6" s="1"/>
      <c r="T6" s="1"/>
      <c r="U6" s="1"/>
      <c r="V6" s="1"/>
      <c r="W6" s="1"/>
      <c r="X6" s="1"/>
    </row>
    <row r="7" spans="1:24" ht="15.75">
      <c r="A7" s="5" t="s">
        <v>89</v>
      </c>
      <c r="B7" s="2"/>
      <c r="C7" s="2"/>
      <c r="D7" s="6" t="s">
        <v>112</v>
      </c>
      <c r="E7" s="7"/>
      <c r="F7" s="7"/>
      <c r="G7" s="7"/>
      <c r="H7" s="7"/>
      <c r="I7" s="7"/>
      <c r="J7" s="7"/>
      <c r="K7" s="7"/>
      <c r="L7" s="7"/>
      <c r="M7" s="7"/>
      <c r="N7" s="4"/>
      <c r="O7" s="4"/>
      <c r="P7" s="4"/>
      <c r="Q7" s="4"/>
      <c r="R7" s="1"/>
      <c r="S7" s="1"/>
      <c r="T7" s="1"/>
      <c r="U7" s="1"/>
      <c r="V7" s="1"/>
      <c r="W7" s="1"/>
      <c r="X7" s="1"/>
    </row>
    <row r="8" spans="1:24" ht="15.75">
      <c r="A8" s="226" t="s">
        <v>3</v>
      </c>
      <c r="B8" s="226"/>
      <c r="C8" s="226"/>
      <c r="D8" s="226"/>
      <c r="E8" s="226"/>
      <c r="F8" s="226"/>
      <c r="G8" s="226"/>
      <c r="H8" s="226"/>
      <c r="I8" s="226"/>
      <c r="J8" s="226"/>
      <c r="K8" s="6" t="s">
        <v>17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6"/>
    </row>
    <row r="9" spans="1:24" ht="24.75" customHeight="1">
      <c r="A9" s="227" t="s">
        <v>4</v>
      </c>
      <c r="B9" s="227"/>
      <c r="C9" s="227"/>
      <c r="D9" s="227"/>
      <c r="E9" s="227"/>
      <c r="F9" s="227"/>
      <c r="G9" s="227"/>
      <c r="H9" s="227"/>
      <c r="I9" s="227"/>
      <c r="J9" s="227"/>
      <c r="K9" s="228" t="s">
        <v>5</v>
      </c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6"/>
      <c r="X9" s="6"/>
    </row>
    <row r="10" spans="1:24" ht="15.75">
      <c r="A10" s="229" t="s">
        <v>6</v>
      </c>
      <c r="B10" s="229"/>
      <c r="C10" s="229"/>
      <c r="D10" s="229"/>
      <c r="E10" s="229"/>
      <c r="F10" s="229"/>
      <c r="G10" s="229"/>
      <c r="H10" s="229"/>
      <c r="I10" s="229"/>
      <c r="J10" s="10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5" ht="15.75">
      <c r="A11" s="9"/>
      <c r="B11" s="9"/>
      <c r="C11" s="9"/>
      <c r="D11" s="9"/>
      <c r="E11" s="9"/>
      <c r="F11" s="9"/>
      <c r="G11" s="9"/>
      <c r="H11" s="9"/>
      <c r="I11" s="9"/>
      <c r="J11" s="253" t="s">
        <v>109</v>
      </c>
      <c r="K11" s="253"/>
      <c r="L11" s="253"/>
      <c r="M11" s="253"/>
      <c r="N11" s="254"/>
      <c r="O11" s="253"/>
      <c r="P11" s="253"/>
      <c r="Q11" s="253"/>
      <c r="R11" s="253"/>
      <c r="S11" s="253"/>
      <c r="T11" s="255"/>
      <c r="U11" s="255"/>
      <c r="V11" s="255"/>
      <c r="W11" s="255"/>
      <c r="X11" s="255"/>
      <c r="Y11" s="256"/>
    </row>
    <row r="12" spans="1:25" ht="15.75">
      <c r="A12" s="9"/>
      <c r="B12" s="9"/>
      <c r="C12" s="9"/>
      <c r="D12" s="9"/>
      <c r="E12" s="9"/>
      <c r="F12" s="9"/>
      <c r="G12" s="9"/>
      <c r="H12" s="9"/>
      <c r="I12" s="9"/>
      <c r="J12" s="257" t="s">
        <v>110</v>
      </c>
      <c r="K12" s="258"/>
      <c r="L12" s="259"/>
      <c r="M12" s="259"/>
      <c r="N12" s="259"/>
      <c r="O12" s="260"/>
      <c r="P12" s="260"/>
      <c r="Q12" s="260"/>
      <c r="R12" s="260"/>
      <c r="S12" s="260"/>
      <c r="T12" s="260"/>
      <c r="U12" s="260"/>
      <c r="V12" s="255"/>
      <c r="W12" s="255"/>
      <c r="X12" s="255"/>
      <c r="Y12" s="256"/>
    </row>
    <row r="13" spans="1:25" ht="15.75">
      <c r="A13" s="9"/>
      <c r="B13" s="9"/>
      <c r="C13" s="9"/>
      <c r="D13" s="9"/>
      <c r="E13" s="9"/>
      <c r="F13" s="9"/>
      <c r="G13" s="9"/>
      <c r="H13" s="9"/>
      <c r="I13" s="9"/>
      <c r="J13" s="261" t="s">
        <v>111</v>
      </c>
      <c r="K13" s="261"/>
      <c r="L13" s="261"/>
      <c r="M13" s="261"/>
      <c r="N13" s="261"/>
      <c r="O13" s="261"/>
      <c r="P13" s="262"/>
      <c r="Q13" s="263"/>
      <c r="R13" s="263"/>
      <c r="S13" s="263"/>
      <c r="T13" s="263"/>
      <c r="U13" s="263"/>
      <c r="V13" s="263"/>
      <c r="W13" s="263"/>
      <c r="X13" s="263"/>
      <c r="Y13" s="256"/>
    </row>
    <row r="14" spans="1:25" ht="15.75">
      <c r="A14" s="11"/>
      <c r="B14" s="9"/>
      <c r="C14" s="9"/>
      <c r="D14" s="9"/>
      <c r="E14" s="9"/>
      <c r="F14" s="9"/>
      <c r="G14" s="9"/>
      <c r="H14" s="9"/>
      <c r="I14" s="9"/>
      <c r="J14" s="263"/>
      <c r="K14" s="261" t="s">
        <v>94</v>
      </c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56"/>
    </row>
    <row r="15" spans="1:25" ht="15.75">
      <c r="A15" s="11"/>
      <c r="B15" s="9"/>
      <c r="C15" s="9"/>
      <c r="D15" s="9"/>
      <c r="E15" s="9"/>
      <c r="F15" s="9"/>
      <c r="G15" s="9"/>
      <c r="H15" s="9"/>
      <c r="I15" s="9"/>
      <c r="J15" s="264" t="s">
        <v>108</v>
      </c>
      <c r="K15" s="265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6"/>
    </row>
    <row r="16" spans="1:24" ht="15.75">
      <c r="A16" s="12" t="s">
        <v>7</v>
      </c>
      <c r="B16" s="6"/>
      <c r="C16" s="6"/>
      <c r="D16" s="6"/>
      <c r="E16" s="6"/>
      <c r="F16" s="6"/>
      <c r="G16" s="6"/>
      <c r="H16" s="6"/>
      <c r="I16" s="6" t="s">
        <v>8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5.75">
      <c r="A17" s="12" t="s">
        <v>90</v>
      </c>
      <c r="B17" s="6"/>
      <c r="C17" s="6"/>
      <c r="D17" s="6"/>
      <c r="E17" s="6" t="s">
        <v>9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5.75">
      <c r="A18" s="12" t="s">
        <v>10</v>
      </c>
      <c r="B18" s="6"/>
      <c r="C18" s="6"/>
      <c r="D18" s="6"/>
      <c r="E18" s="6" t="s">
        <v>11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11" ht="15.75">
      <c r="A19" s="12" t="s">
        <v>12</v>
      </c>
      <c r="B19" s="6"/>
      <c r="C19" s="6"/>
      <c r="D19" s="6"/>
      <c r="E19" s="6"/>
      <c r="F19" s="6"/>
      <c r="G19" s="6"/>
      <c r="H19" s="6"/>
      <c r="I19" s="6"/>
      <c r="J19" s="6"/>
      <c r="K19" s="13" t="s">
        <v>17</v>
      </c>
    </row>
    <row r="20" spans="1:10" ht="15.7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23" ht="29.25" customHeight="1">
      <c r="A21" s="14" t="s">
        <v>13</v>
      </c>
      <c r="B21" s="15"/>
      <c r="C21" s="15"/>
      <c r="D21" s="15"/>
      <c r="E21" s="15"/>
      <c r="F21" s="15"/>
      <c r="G21" s="16"/>
      <c r="H21" s="6"/>
      <c r="I21" s="230" t="s">
        <v>14</v>
      </c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</row>
    <row r="22" spans="1:10" ht="15.75">
      <c r="A22" s="17"/>
      <c r="B22" s="18" t="s">
        <v>15</v>
      </c>
      <c r="C22" s="18"/>
      <c r="D22" s="18"/>
      <c r="E22" s="18"/>
      <c r="F22" s="18"/>
      <c r="G22" s="19"/>
      <c r="H22" s="6"/>
      <c r="I22" s="6"/>
      <c r="J22" s="6"/>
    </row>
    <row r="24" spans="1:24" ht="15">
      <c r="A24" s="20"/>
      <c r="B24" s="20"/>
      <c r="C24" s="20"/>
      <c r="D24" s="20"/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2"/>
    </row>
    <row r="25" spans="1:24" ht="18">
      <c r="A25" s="111" t="s">
        <v>18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23"/>
    </row>
    <row r="26" spans="1:24" ht="18">
      <c r="A26" s="111" t="s">
        <v>19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23"/>
    </row>
    <row r="27" spans="1:24" ht="18.75" thickBot="1">
      <c r="A27" s="172" t="s">
        <v>20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24"/>
    </row>
    <row r="28" spans="1:24" ht="17.25" thickBot="1" thickTop="1">
      <c r="A28" s="25"/>
      <c r="B28" s="173" t="s">
        <v>21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5"/>
      <c r="M28" s="174" t="s">
        <v>22</v>
      </c>
      <c r="N28" s="174"/>
      <c r="O28" s="174"/>
      <c r="P28" s="174"/>
      <c r="Q28" s="174"/>
      <c r="R28" s="174"/>
      <c r="S28" s="174"/>
      <c r="T28" s="174"/>
      <c r="U28" s="174"/>
      <c r="V28" s="174"/>
      <c r="W28" s="175"/>
      <c r="X28" s="24"/>
    </row>
    <row r="29" spans="1:24" ht="16.5" customHeight="1" thickTop="1">
      <c r="A29" s="117" t="s">
        <v>23</v>
      </c>
      <c r="B29" s="157" t="s">
        <v>24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9"/>
      <c r="M29" s="158" t="s">
        <v>93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9"/>
      <c r="X29" s="24"/>
    </row>
    <row r="30" spans="1:24" ht="15.75">
      <c r="A30" s="117"/>
      <c r="B30" s="160"/>
      <c r="C30" s="161"/>
      <c r="D30" s="161"/>
      <c r="E30" s="161"/>
      <c r="F30" s="161"/>
      <c r="G30" s="161"/>
      <c r="H30" s="161"/>
      <c r="I30" s="161"/>
      <c r="J30" s="161"/>
      <c r="K30" s="161"/>
      <c r="L30" s="162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2"/>
      <c r="X30" s="24"/>
    </row>
    <row r="31" spans="1:24" ht="21.75" customHeight="1" thickBot="1">
      <c r="A31" s="118"/>
      <c r="B31" s="163"/>
      <c r="C31" s="164"/>
      <c r="D31" s="165"/>
      <c r="E31" s="106">
        <v>8</v>
      </c>
      <c r="F31" s="107" t="s">
        <v>25</v>
      </c>
      <c r="G31" s="107">
        <v>28</v>
      </c>
      <c r="H31" s="107">
        <v>7</v>
      </c>
      <c r="I31" s="107">
        <v>14</v>
      </c>
      <c r="J31" s="107">
        <v>0</v>
      </c>
      <c r="K31" s="108" t="s">
        <v>26</v>
      </c>
      <c r="L31" s="109">
        <v>110</v>
      </c>
      <c r="M31" s="163"/>
      <c r="N31" s="164"/>
      <c r="O31" s="164"/>
      <c r="P31" s="106">
        <v>8</v>
      </c>
      <c r="Q31" s="107" t="s">
        <v>25</v>
      </c>
      <c r="R31" s="107">
        <v>28</v>
      </c>
      <c r="S31" s="107">
        <v>0</v>
      </c>
      <c r="T31" s="107">
        <v>7</v>
      </c>
      <c r="U31" s="107">
        <v>14</v>
      </c>
      <c r="V31" s="108" t="s">
        <v>26</v>
      </c>
      <c r="W31" s="109">
        <v>110</v>
      </c>
      <c r="X31" s="24"/>
    </row>
    <row r="32" spans="1:24" ht="16.5" customHeight="1" thickTop="1">
      <c r="A32" s="116" t="s">
        <v>27</v>
      </c>
      <c r="B32" s="216" t="s">
        <v>101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8"/>
      <c r="M32" s="222" t="s">
        <v>103</v>
      </c>
      <c r="N32" s="222"/>
      <c r="O32" s="222"/>
      <c r="P32" s="222"/>
      <c r="Q32" s="222"/>
      <c r="R32" s="222"/>
      <c r="S32" s="222"/>
      <c r="T32" s="222"/>
      <c r="U32" s="222"/>
      <c r="V32" s="222"/>
      <c r="W32" s="223"/>
      <c r="X32" s="24"/>
    </row>
    <row r="33" spans="1:24" ht="15.75">
      <c r="A33" s="117"/>
      <c r="B33" s="219"/>
      <c r="C33" s="220"/>
      <c r="D33" s="220"/>
      <c r="E33" s="220"/>
      <c r="F33" s="220"/>
      <c r="G33" s="220"/>
      <c r="H33" s="220"/>
      <c r="I33" s="220"/>
      <c r="J33" s="220"/>
      <c r="K33" s="220"/>
      <c r="L33" s="221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5"/>
      <c r="X33" s="24"/>
    </row>
    <row r="34" spans="1:24" ht="16.5" thickBot="1">
      <c r="A34" s="118"/>
      <c r="B34" s="163"/>
      <c r="C34" s="164"/>
      <c r="D34" s="165"/>
      <c r="E34" s="106">
        <v>8</v>
      </c>
      <c r="F34" s="107" t="s">
        <v>25</v>
      </c>
      <c r="G34" s="107">
        <v>28</v>
      </c>
      <c r="H34" s="107">
        <v>0</v>
      </c>
      <c r="I34" s="107">
        <v>21</v>
      </c>
      <c r="J34" s="107">
        <v>0</v>
      </c>
      <c r="K34" s="108" t="s">
        <v>28</v>
      </c>
      <c r="L34" s="109">
        <v>110</v>
      </c>
      <c r="M34" s="163"/>
      <c r="N34" s="164"/>
      <c r="O34" s="164"/>
      <c r="P34" s="106">
        <v>7</v>
      </c>
      <c r="Q34" s="107" t="s">
        <v>25</v>
      </c>
      <c r="R34" s="107">
        <v>28</v>
      </c>
      <c r="S34" s="107">
        <v>14</v>
      </c>
      <c r="T34" s="107">
        <v>14</v>
      </c>
      <c r="U34" s="107">
        <v>0</v>
      </c>
      <c r="V34" s="108" t="s">
        <v>26</v>
      </c>
      <c r="W34" s="109">
        <v>110</v>
      </c>
      <c r="X34" s="24"/>
    </row>
    <row r="35" spans="1:24" ht="16.5" customHeight="1" thickTop="1">
      <c r="A35" s="116" t="s">
        <v>29</v>
      </c>
      <c r="B35" s="231" t="s">
        <v>102</v>
      </c>
      <c r="C35" s="232"/>
      <c r="D35" s="232"/>
      <c r="E35" s="232"/>
      <c r="F35" s="232"/>
      <c r="G35" s="232"/>
      <c r="H35" s="232"/>
      <c r="I35" s="232"/>
      <c r="J35" s="232"/>
      <c r="K35" s="232"/>
      <c r="L35" s="233"/>
      <c r="M35" s="158" t="s">
        <v>30</v>
      </c>
      <c r="N35" s="158"/>
      <c r="O35" s="158"/>
      <c r="P35" s="158"/>
      <c r="Q35" s="158"/>
      <c r="R35" s="158"/>
      <c r="S35" s="158"/>
      <c r="T35" s="158"/>
      <c r="U35" s="158"/>
      <c r="V35" s="158"/>
      <c r="W35" s="159"/>
      <c r="X35" s="24"/>
    </row>
    <row r="36" spans="1:24" ht="15.75">
      <c r="A36" s="117"/>
      <c r="B36" s="234"/>
      <c r="C36" s="235"/>
      <c r="D36" s="235"/>
      <c r="E36" s="235"/>
      <c r="F36" s="235"/>
      <c r="G36" s="235"/>
      <c r="H36" s="235"/>
      <c r="I36" s="235"/>
      <c r="J36" s="235"/>
      <c r="K36" s="235"/>
      <c r="L36" s="236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2"/>
      <c r="X36" s="24"/>
    </row>
    <row r="37" spans="1:24" ht="16.5" thickBot="1">
      <c r="A37" s="118"/>
      <c r="B37" s="163"/>
      <c r="C37" s="164"/>
      <c r="D37" s="165"/>
      <c r="E37" s="106">
        <v>7</v>
      </c>
      <c r="F37" s="107" t="s">
        <v>25</v>
      </c>
      <c r="G37" s="107">
        <v>28</v>
      </c>
      <c r="H37" s="107">
        <v>14</v>
      </c>
      <c r="I37" s="107">
        <v>0</v>
      </c>
      <c r="J37" s="107">
        <v>0</v>
      </c>
      <c r="K37" s="108" t="s">
        <v>26</v>
      </c>
      <c r="L37" s="109">
        <v>75</v>
      </c>
      <c r="M37" s="163"/>
      <c r="N37" s="164"/>
      <c r="O37" s="165"/>
      <c r="P37" s="106">
        <v>7</v>
      </c>
      <c r="Q37" s="107" t="s">
        <v>25</v>
      </c>
      <c r="R37" s="107">
        <v>28</v>
      </c>
      <c r="S37" s="107">
        <v>0</v>
      </c>
      <c r="T37" s="107">
        <v>7</v>
      </c>
      <c r="U37" s="107">
        <v>7</v>
      </c>
      <c r="V37" s="108" t="s">
        <v>31</v>
      </c>
      <c r="W37" s="109">
        <v>110</v>
      </c>
      <c r="X37" s="24"/>
    </row>
    <row r="38" spans="1:24" ht="16.5" customHeight="1" thickTop="1">
      <c r="A38" s="116" t="s">
        <v>32</v>
      </c>
      <c r="B38" s="157" t="s">
        <v>33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9"/>
      <c r="M38" s="158" t="s">
        <v>34</v>
      </c>
      <c r="N38" s="158"/>
      <c r="O38" s="158"/>
      <c r="P38" s="158"/>
      <c r="Q38" s="158"/>
      <c r="R38" s="158"/>
      <c r="S38" s="158"/>
      <c r="T38" s="158"/>
      <c r="U38" s="158"/>
      <c r="V38" s="158"/>
      <c r="W38" s="159"/>
      <c r="X38" s="24"/>
    </row>
    <row r="39" spans="1:24" ht="15.75">
      <c r="A39" s="117"/>
      <c r="B39" s="160"/>
      <c r="C39" s="161"/>
      <c r="D39" s="161"/>
      <c r="E39" s="161"/>
      <c r="F39" s="161"/>
      <c r="G39" s="161"/>
      <c r="H39" s="161"/>
      <c r="I39" s="161"/>
      <c r="J39" s="161"/>
      <c r="K39" s="161"/>
      <c r="L39" s="162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2"/>
      <c r="X39" s="24"/>
    </row>
    <row r="40" spans="1:24" ht="24" customHeight="1" thickBot="1">
      <c r="A40" s="118"/>
      <c r="B40" s="163"/>
      <c r="C40" s="164"/>
      <c r="D40" s="164"/>
      <c r="E40" s="106">
        <v>7</v>
      </c>
      <c r="F40" s="107" t="s">
        <v>25</v>
      </c>
      <c r="G40" s="107">
        <v>28</v>
      </c>
      <c r="H40" s="107">
        <v>0</v>
      </c>
      <c r="I40" s="107">
        <v>28</v>
      </c>
      <c r="J40" s="107">
        <v>0</v>
      </c>
      <c r="K40" s="108" t="s">
        <v>28</v>
      </c>
      <c r="L40" s="109">
        <v>110</v>
      </c>
      <c r="M40" s="164"/>
      <c r="N40" s="164"/>
      <c r="O40" s="165"/>
      <c r="P40" s="106">
        <v>8</v>
      </c>
      <c r="Q40" s="107" t="s">
        <v>25</v>
      </c>
      <c r="R40" s="107">
        <v>21</v>
      </c>
      <c r="S40" s="107">
        <v>0</v>
      </c>
      <c r="T40" s="107">
        <v>0</v>
      </c>
      <c r="U40" s="107">
        <v>28</v>
      </c>
      <c r="V40" s="108" t="s">
        <v>28</v>
      </c>
      <c r="W40" s="109">
        <v>75</v>
      </c>
      <c r="X40" s="24"/>
    </row>
    <row r="41" spans="1:24" ht="16.5" thickTop="1">
      <c r="A41" s="116" t="s">
        <v>35</v>
      </c>
      <c r="B41" s="204"/>
      <c r="C41" s="205"/>
      <c r="D41" s="205"/>
      <c r="E41" s="205"/>
      <c r="F41" s="205"/>
      <c r="G41" s="205"/>
      <c r="H41" s="205"/>
      <c r="I41" s="205"/>
      <c r="J41" s="205"/>
      <c r="K41" s="205"/>
      <c r="L41" s="211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11"/>
      <c r="X41" s="24"/>
    </row>
    <row r="42" spans="1:24" ht="15.75">
      <c r="A42" s="117"/>
      <c r="B42" s="215"/>
      <c r="C42" s="212"/>
      <c r="D42" s="212"/>
      <c r="E42" s="212"/>
      <c r="F42" s="212"/>
      <c r="G42" s="212"/>
      <c r="H42" s="212"/>
      <c r="I42" s="212"/>
      <c r="J42" s="212"/>
      <c r="K42" s="212"/>
      <c r="L42" s="213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3"/>
      <c r="X42" s="24"/>
    </row>
    <row r="43" spans="1:24" ht="16.5" thickBot="1">
      <c r="A43" s="118"/>
      <c r="B43" s="201"/>
      <c r="C43" s="202"/>
      <c r="D43" s="203"/>
      <c r="E43" s="27"/>
      <c r="F43" s="28"/>
      <c r="G43" s="28"/>
      <c r="H43" s="28"/>
      <c r="I43" s="28"/>
      <c r="J43" s="28"/>
      <c r="K43" s="29"/>
      <c r="L43" s="30"/>
      <c r="M43" s="201"/>
      <c r="N43" s="202"/>
      <c r="O43" s="203"/>
      <c r="P43" s="27"/>
      <c r="Q43" s="28"/>
      <c r="R43" s="28"/>
      <c r="S43" s="28"/>
      <c r="T43" s="28"/>
      <c r="U43" s="28"/>
      <c r="V43" s="29"/>
      <c r="W43" s="30"/>
      <c r="X43" s="24"/>
    </row>
    <row r="44" spans="1:24" ht="16.5" thickTop="1">
      <c r="A44" s="116" t="s">
        <v>36</v>
      </c>
      <c r="B44" s="204"/>
      <c r="C44" s="205"/>
      <c r="D44" s="205"/>
      <c r="E44" s="205"/>
      <c r="F44" s="205"/>
      <c r="G44" s="205"/>
      <c r="H44" s="205"/>
      <c r="I44" s="205"/>
      <c r="J44" s="205"/>
      <c r="K44" s="205"/>
      <c r="L44" s="211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11"/>
      <c r="X44" s="24"/>
    </row>
    <row r="45" spans="1:24" ht="15.75">
      <c r="A45" s="117"/>
      <c r="B45" s="215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3"/>
      <c r="X45" s="24"/>
    </row>
    <row r="46" spans="1:24" ht="16.5" thickBot="1">
      <c r="A46" s="118"/>
      <c r="B46" s="201"/>
      <c r="C46" s="202"/>
      <c r="D46" s="203"/>
      <c r="E46" s="27"/>
      <c r="F46" s="28"/>
      <c r="G46" s="28"/>
      <c r="H46" s="28"/>
      <c r="I46" s="28"/>
      <c r="J46" s="28"/>
      <c r="K46" s="29"/>
      <c r="L46" s="30"/>
      <c r="M46" s="201"/>
      <c r="N46" s="202"/>
      <c r="O46" s="203"/>
      <c r="P46" s="27"/>
      <c r="Q46" s="28"/>
      <c r="R46" s="28"/>
      <c r="S46" s="28"/>
      <c r="T46" s="28"/>
      <c r="U46" s="28"/>
      <c r="V46" s="29"/>
      <c r="W46" s="30"/>
      <c r="X46" s="24"/>
    </row>
    <row r="47" spans="1:24" ht="16.5" thickTop="1">
      <c r="A47" s="116" t="s">
        <v>37</v>
      </c>
      <c r="B47" s="204"/>
      <c r="C47" s="205"/>
      <c r="D47" s="205"/>
      <c r="E47" s="205"/>
      <c r="F47" s="205"/>
      <c r="G47" s="205"/>
      <c r="H47" s="205"/>
      <c r="I47" s="205"/>
      <c r="J47" s="205"/>
      <c r="K47" s="205"/>
      <c r="L47" s="211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11"/>
      <c r="X47" s="24"/>
    </row>
    <row r="48" spans="1:24" ht="15.75">
      <c r="A48" s="117"/>
      <c r="B48" s="215"/>
      <c r="C48" s="212"/>
      <c r="D48" s="212"/>
      <c r="E48" s="212"/>
      <c r="F48" s="212"/>
      <c r="G48" s="212"/>
      <c r="H48" s="212"/>
      <c r="I48" s="212"/>
      <c r="J48" s="212"/>
      <c r="K48" s="212"/>
      <c r="L48" s="213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3"/>
      <c r="X48" s="24"/>
    </row>
    <row r="49" spans="1:24" ht="16.5" thickBot="1">
      <c r="A49" s="118"/>
      <c r="B49" s="201"/>
      <c r="C49" s="202"/>
      <c r="D49" s="203"/>
      <c r="E49" s="27"/>
      <c r="F49" s="28"/>
      <c r="G49" s="28"/>
      <c r="H49" s="28"/>
      <c r="I49" s="28"/>
      <c r="J49" s="28"/>
      <c r="K49" s="29"/>
      <c r="L49" s="30"/>
      <c r="M49" s="201"/>
      <c r="N49" s="202"/>
      <c r="O49" s="203"/>
      <c r="P49" s="27"/>
      <c r="Q49" s="28"/>
      <c r="R49" s="28"/>
      <c r="S49" s="28"/>
      <c r="T49" s="28"/>
      <c r="U49" s="29"/>
      <c r="V49" s="29"/>
      <c r="W49" s="30"/>
      <c r="X49" s="24"/>
    </row>
    <row r="50" spans="1:24" ht="16.5" thickTop="1">
      <c r="A50" s="116" t="s">
        <v>38</v>
      </c>
      <c r="B50" s="204"/>
      <c r="C50" s="205"/>
      <c r="D50" s="205"/>
      <c r="E50" s="205"/>
      <c r="F50" s="205"/>
      <c r="G50" s="205"/>
      <c r="H50" s="205"/>
      <c r="I50" s="205"/>
      <c r="J50" s="205"/>
      <c r="K50" s="205"/>
      <c r="L50" s="211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11"/>
      <c r="X50" s="24"/>
    </row>
    <row r="51" spans="1:24" ht="15.75">
      <c r="A51" s="117"/>
      <c r="B51" s="215"/>
      <c r="C51" s="212"/>
      <c r="D51" s="212"/>
      <c r="E51" s="212"/>
      <c r="F51" s="212"/>
      <c r="G51" s="212"/>
      <c r="H51" s="212"/>
      <c r="I51" s="212"/>
      <c r="J51" s="212"/>
      <c r="K51" s="212"/>
      <c r="L51" s="213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3"/>
      <c r="X51" s="24"/>
    </row>
    <row r="52" spans="1:24" ht="16.5" thickBot="1">
      <c r="A52" s="118"/>
      <c r="B52" s="201"/>
      <c r="C52" s="202"/>
      <c r="D52" s="203"/>
      <c r="E52" s="27"/>
      <c r="F52" s="28"/>
      <c r="G52" s="28"/>
      <c r="H52" s="28"/>
      <c r="I52" s="28"/>
      <c r="J52" s="28"/>
      <c r="K52" s="29"/>
      <c r="L52" s="30"/>
      <c r="M52" s="201"/>
      <c r="N52" s="202"/>
      <c r="O52" s="203"/>
      <c r="P52" s="27"/>
      <c r="Q52" s="28"/>
      <c r="R52" s="28"/>
      <c r="S52" s="28"/>
      <c r="T52" s="28"/>
      <c r="U52" s="28"/>
      <c r="V52" s="29"/>
      <c r="W52" s="30"/>
      <c r="X52" s="24"/>
    </row>
    <row r="53" spans="1:24" ht="16.5" thickTop="1">
      <c r="A53" s="116" t="s">
        <v>39</v>
      </c>
      <c r="B53" s="214"/>
      <c r="C53" s="206"/>
      <c r="D53" s="206"/>
      <c r="E53" s="206"/>
      <c r="F53" s="206"/>
      <c r="G53" s="206"/>
      <c r="H53" s="206"/>
      <c r="I53" s="206"/>
      <c r="J53" s="206"/>
      <c r="K53" s="206"/>
      <c r="L53" s="207"/>
      <c r="M53" s="206"/>
      <c r="N53" s="206"/>
      <c r="O53" s="206"/>
      <c r="P53" s="205"/>
      <c r="Q53" s="205"/>
      <c r="R53" s="205"/>
      <c r="S53" s="205"/>
      <c r="T53" s="205"/>
      <c r="U53" s="205"/>
      <c r="V53" s="205"/>
      <c r="W53" s="211"/>
      <c r="X53" s="24"/>
    </row>
    <row r="54" spans="1:24" ht="15.75">
      <c r="A54" s="117"/>
      <c r="B54" s="208"/>
      <c r="C54" s="209"/>
      <c r="D54" s="209"/>
      <c r="E54" s="209"/>
      <c r="F54" s="209"/>
      <c r="G54" s="209"/>
      <c r="H54" s="209"/>
      <c r="I54" s="209"/>
      <c r="J54" s="209"/>
      <c r="K54" s="209"/>
      <c r="L54" s="210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3"/>
      <c r="X54" s="24"/>
    </row>
    <row r="55" spans="1:24" ht="16.5" thickBot="1">
      <c r="A55" s="118"/>
      <c r="B55" s="201"/>
      <c r="C55" s="202"/>
      <c r="D55" s="203"/>
      <c r="E55" s="27"/>
      <c r="F55" s="28"/>
      <c r="G55" s="28"/>
      <c r="H55" s="28"/>
      <c r="I55" s="28"/>
      <c r="J55" s="28"/>
      <c r="K55" s="29"/>
      <c r="L55" s="30"/>
      <c r="M55" s="201"/>
      <c r="N55" s="202"/>
      <c r="O55" s="203"/>
      <c r="P55" s="27"/>
      <c r="Q55" s="28"/>
      <c r="R55" s="28"/>
      <c r="S55" s="28"/>
      <c r="T55" s="28"/>
      <c r="U55" s="28"/>
      <c r="V55" s="29"/>
      <c r="W55" s="30"/>
      <c r="X55" s="24"/>
    </row>
    <row r="56" spans="1:24" ht="16.5" thickTop="1">
      <c r="A56" s="121" t="s">
        <v>40</v>
      </c>
      <c r="B56" s="123" t="s">
        <v>41</v>
      </c>
      <c r="C56" s="124"/>
      <c r="D56" s="31"/>
      <c r="E56" s="125">
        <f>SUM(G31:J31,G34:J34,G37:J37,G40:J40,G43:J43,G46:J46,G49:J49,G52:J52,G55:J55)</f>
        <v>196</v>
      </c>
      <c r="F56" s="126"/>
      <c r="G56" s="130" t="s">
        <v>42</v>
      </c>
      <c r="H56" s="131"/>
      <c r="I56" s="131"/>
      <c r="J56" s="132"/>
      <c r="K56" s="133">
        <f>SUM(L31,L34,L37,L40,L43,L46,L49,L52,L55)</f>
        <v>405</v>
      </c>
      <c r="L56" s="126"/>
      <c r="M56" s="123" t="s">
        <v>41</v>
      </c>
      <c r="N56" s="124"/>
      <c r="O56" s="31"/>
      <c r="P56" s="125">
        <f>SUM(R31:U31,R34:U34,R37:U37,R40:U40,R43:U43,R46:U46,R49:U49,R52:U52,R55:U55)</f>
        <v>196</v>
      </c>
      <c r="Q56" s="126"/>
      <c r="R56" s="130" t="s">
        <v>42</v>
      </c>
      <c r="S56" s="131"/>
      <c r="T56" s="131"/>
      <c r="U56" s="132"/>
      <c r="V56" s="133">
        <f>SUM(W31,W34,W37,W40,W43,W46,W49,W52,W55)</f>
        <v>405</v>
      </c>
      <c r="W56" s="126"/>
      <c r="X56" s="24"/>
    </row>
    <row r="57" spans="1:24" ht="16.5" thickBot="1">
      <c r="A57" s="200"/>
      <c r="B57" s="119" t="s">
        <v>43</v>
      </c>
      <c r="C57" s="129"/>
      <c r="D57" s="32"/>
      <c r="E57" s="134">
        <f>SUM(E31,E34,E37,E40,E43,E46,E49,E52,E55)</f>
        <v>30</v>
      </c>
      <c r="F57" s="135"/>
      <c r="G57" s="119" t="s">
        <v>91</v>
      </c>
      <c r="H57" s="129"/>
      <c r="I57" s="129"/>
      <c r="J57" s="120"/>
      <c r="K57" s="119"/>
      <c r="L57" s="120"/>
      <c r="M57" s="119" t="s">
        <v>43</v>
      </c>
      <c r="N57" s="129"/>
      <c r="O57" s="32"/>
      <c r="P57" s="134">
        <f>SUM(P31,P34,P37,P40,P43,P46,P49,P52,P55)</f>
        <v>30</v>
      </c>
      <c r="Q57" s="135"/>
      <c r="R57" s="119" t="s">
        <v>91</v>
      </c>
      <c r="S57" s="129"/>
      <c r="T57" s="129"/>
      <c r="U57" s="120"/>
      <c r="V57" s="119"/>
      <c r="W57" s="120"/>
      <c r="X57" s="24"/>
    </row>
    <row r="58" spans="1:24" ht="16.5" thickTop="1">
      <c r="A58" s="121" t="s">
        <v>45</v>
      </c>
      <c r="B58" s="123" t="s">
        <v>41</v>
      </c>
      <c r="C58" s="124"/>
      <c r="D58" s="33"/>
      <c r="E58" s="125">
        <f>SUM(G59:J59)</f>
        <v>14</v>
      </c>
      <c r="F58" s="126"/>
      <c r="G58" s="34"/>
      <c r="H58" s="35"/>
      <c r="I58" s="35"/>
      <c r="J58" s="35"/>
      <c r="K58" s="35"/>
      <c r="L58" s="36"/>
      <c r="M58" s="123" t="s">
        <v>41</v>
      </c>
      <c r="N58" s="124"/>
      <c r="O58" s="33"/>
      <c r="P58" s="127">
        <f>SUM(R59:U59)</f>
        <v>14</v>
      </c>
      <c r="Q58" s="128"/>
      <c r="R58" s="34"/>
      <c r="S58" s="35"/>
      <c r="T58" s="35"/>
      <c r="U58" s="35"/>
      <c r="V58" s="35"/>
      <c r="W58" s="36"/>
      <c r="X58" s="24"/>
    </row>
    <row r="59" spans="1:24" ht="16.5" thickBot="1">
      <c r="A59" s="200"/>
      <c r="B59" s="119" t="s">
        <v>46</v>
      </c>
      <c r="C59" s="129"/>
      <c r="D59" s="37"/>
      <c r="E59" s="37"/>
      <c r="F59" s="38"/>
      <c r="G59" s="39">
        <f>(G31+G34+G37+G40+G43+G46+G49+G52+G55)/14</f>
        <v>8</v>
      </c>
      <c r="H59" s="40">
        <f>(H31+H34+H37+H40+H43+H46+H49+H52+H55)/14</f>
        <v>1.5</v>
      </c>
      <c r="I59" s="40">
        <f>(I31+I34+I40+I37+I43+I46+I49+I52+I55)/14</f>
        <v>4.5</v>
      </c>
      <c r="J59" s="40">
        <f>(J31+J34+J40+J37+J43+J46+J49+J52+J55)/14</f>
        <v>0</v>
      </c>
      <c r="K59" s="41" t="s">
        <v>47</v>
      </c>
      <c r="L59" s="42"/>
      <c r="M59" s="119" t="s">
        <v>46</v>
      </c>
      <c r="N59" s="129"/>
      <c r="O59" s="37"/>
      <c r="P59" s="37"/>
      <c r="Q59" s="38"/>
      <c r="R59" s="39">
        <f>(R31+R34+R37+R40+R43+R46+R49+R52+R55)/14</f>
        <v>7.5</v>
      </c>
      <c r="S59" s="40">
        <f>(S31+S34+S37+S40+S43+S46+S49+S52+S55)/14</f>
        <v>1</v>
      </c>
      <c r="T59" s="40">
        <f>(T31+T34+T37+T40+T43+T46+T49+T52+T55)/14</f>
        <v>2</v>
      </c>
      <c r="U59" s="40">
        <f>(U31+U34+U37+U40+U43+U46+U49+U52+U55)/14</f>
        <v>3.5</v>
      </c>
      <c r="V59" s="41" t="s">
        <v>47</v>
      </c>
      <c r="W59" s="42"/>
      <c r="X59" s="24"/>
    </row>
    <row r="60" spans="1:24" ht="8.25" customHeight="1" thickTop="1">
      <c r="A60" s="43"/>
      <c r="B60" s="43"/>
      <c r="C60" s="43"/>
      <c r="D60" s="43"/>
      <c r="E60" s="43"/>
      <c r="F60" s="43"/>
      <c r="G60" s="44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24"/>
    </row>
    <row r="61" spans="1:24" ht="9" customHeight="1">
      <c r="A61" s="43"/>
      <c r="B61" s="43"/>
      <c r="C61" s="43"/>
      <c r="D61" s="43"/>
      <c r="E61" s="43"/>
      <c r="F61" s="43"/>
      <c r="G61" s="44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24"/>
    </row>
    <row r="62" spans="16:24" ht="12" customHeight="1">
      <c r="P62" s="24"/>
      <c r="Q62" s="24"/>
      <c r="R62" s="24"/>
      <c r="S62" s="24"/>
      <c r="T62" s="24"/>
      <c r="U62" s="24"/>
      <c r="V62" s="24"/>
      <c r="W62" s="24"/>
      <c r="X62" s="24"/>
    </row>
    <row r="63" spans="1:24" ht="7.5" customHeight="1" thickBo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1:24" ht="16.5" thickBot="1">
      <c r="A64" s="45" t="s">
        <v>48</v>
      </c>
      <c r="B64" s="46"/>
      <c r="C64" s="47"/>
      <c r="D64" s="47"/>
      <c r="E64" s="48"/>
      <c r="F64" s="49"/>
      <c r="G64" s="49"/>
      <c r="H64" s="49"/>
      <c r="I64" s="49"/>
      <c r="J64" s="49"/>
      <c r="K64" s="49"/>
      <c r="L64" s="49"/>
      <c r="M64" s="46"/>
      <c r="N64" s="46"/>
      <c r="O64" s="50"/>
      <c r="P64" s="50"/>
      <c r="Q64" s="50"/>
      <c r="R64" s="50"/>
      <c r="S64" s="50"/>
      <c r="T64" s="50"/>
      <c r="U64" s="50"/>
      <c r="V64" s="50"/>
      <c r="W64" s="51"/>
      <c r="X64" s="24"/>
    </row>
    <row r="65" spans="1:24" ht="16.5" customHeight="1" thickTop="1">
      <c r="A65" s="52"/>
      <c r="B65" s="178" t="s">
        <v>49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80"/>
      <c r="M65" s="53"/>
      <c r="N65" s="187" t="s">
        <v>50</v>
      </c>
      <c r="O65" s="187"/>
      <c r="P65" s="187"/>
      <c r="Q65" s="187"/>
      <c r="R65" s="55"/>
      <c r="S65" s="55"/>
      <c r="T65" s="55"/>
      <c r="U65" s="55"/>
      <c r="V65" s="55"/>
      <c r="W65" s="56"/>
      <c r="X65" s="24"/>
    </row>
    <row r="66" spans="1:24" ht="15.75">
      <c r="A66" s="57"/>
      <c r="B66" s="181"/>
      <c r="C66" s="182"/>
      <c r="D66" s="182"/>
      <c r="E66" s="182"/>
      <c r="F66" s="182"/>
      <c r="G66" s="182"/>
      <c r="H66" s="182"/>
      <c r="I66" s="182"/>
      <c r="J66" s="182"/>
      <c r="K66" s="182"/>
      <c r="L66" s="183"/>
      <c r="M66" s="58"/>
      <c r="N66" s="59" t="s">
        <v>51</v>
      </c>
      <c r="O66" s="55"/>
      <c r="P66" s="58"/>
      <c r="Q66" s="58"/>
      <c r="R66" s="54"/>
      <c r="S66" s="58"/>
      <c r="T66" s="58"/>
      <c r="U66" s="58"/>
      <c r="V66" s="58"/>
      <c r="W66" s="60"/>
      <c r="X66" s="24"/>
    </row>
    <row r="67" spans="1:24" ht="16.5" customHeight="1" thickBot="1">
      <c r="A67" s="57"/>
      <c r="B67" s="112" t="s">
        <v>52</v>
      </c>
      <c r="C67" s="113"/>
      <c r="D67" s="114"/>
      <c r="E67" s="61" t="s">
        <v>53</v>
      </c>
      <c r="F67" s="62" t="s">
        <v>54</v>
      </c>
      <c r="G67" s="62" t="s">
        <v>55</v>
      </c>
      <c r="H67" s="62" t="s">
        <v>56</v>
      </c>
      <c r="I67" s="62" t="s">
        <v>57</v>
      </c>
      <c r="J67" s="62" t="s">
        <v>58</v>
      </c>
      <c r="K67" s="63" t="s">
        <v>59</v>
      </c>
      <c r="L67" s="64" t="s">
        <v>60</v>
      </c>
      <c r="M67" s="58"/>
      <c r="N67" s="198" t="s">
        <v>61</v>
      </c>
      <c r="O67" s="198"/>
      <c r="P67" s="198"/>
      <c r="Q67" s="198"/>
      <c r="R67" s="198"/>
      <c r="S67" s="198"/>
      <c r="T67" s="198"/>
      <c r="U67" s="198"/>
      <c r="V67" s="198"/>
      <c r="W67" s="199"/>
      <c r="X67" s="24"/>
    </row>
    <row r="68" spans="1:24" ht="16.5" thickTop="1">
      <c r="A68" s="66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53"/>
      <c r="M68" s="58"/>
      <c r="N68" s="59"/>
      <c r="O68" s="68" t="s">
        <v>62</v>
      </c>
      <c r="P68" s="55"/>
      <c r="Q68" s="59"/>
      <c r="R68" s="59"/>
      <c r="S68" s="58"/>
      <c r="T68" s="69"/>
      <c r="U68" s="69"/>
      <c r="V68" s="69"/>
      <c r="W68" s="70"/>
      <c r="X68" s="24"/>
    </row>
    <row r="69" spans="1:24" ht="15">
      <c r="A69" s="71"/>
      <c r="B69" s="68" t="s">
        <v>63</v>
      </c>
      <c r="C69" s="68"/>
      <c r="D69" s="68"/>
      <c r="E69" s="72"/>
      <c r="F69" s="58"/>
      <c r="G69" s="58"/>
      <c r="H69" s="58"/>
      <c r="I69" s="58"/>
      <c r="J69" s="58"/>
      <c r="K69" s="58"/>
      <c r="L69" s="58"/>
      <c r="M69" s="58"/>
      <c r="N69" s="69"/>
      <c r="O69" s="69"/>
      <c r="P69" s="68" t="s">
        <v>64</v>
      </c>
      <c r="Q69" s="69"/>
      <c r="R69" s="69"/>
      <c r="S69" s="69"/>
      <c r="T69" s="69"/>
      <c r="U69" s="69"/>
      <c r="V69" s="69"/>
      <c r="W69" s="70"/>
      <c r="X69" s="73"/>
    </row>
    <row r="70" spans="1:24" ht="15">
      <c r="A70" s="74"/>
      <c r="B70" s="68" t="s">
        <v>65</v>
      </c>
      <c r="C70" s="68"/>
      <c r="D70" s="68"/>
      <c r="E70" s="72"/>
      <c r="F70" s="58"/>
      <c r="G70" s="58"/>
      <c r="H70" s="58"/>
      <c r="I70" s="58"/>
      <c r="J70" s="58"/>
      <c r="K70" s="58"/>
      <c r="L70" s="58"/>
      <c r="M70" s="58"/>
      <c r="N70" s="75"/>
      <c r="O70" s="75"/>
      <c r="P70" s="68" t="s">
        <v>66</v>
      </c>
      <c r="Q70" s="75"/>
      <c r="R70" s="75"/>
      <c r="S70" s="75"/>
      <c r="T70" s="75"/>
      <c r="U70" s="75"/>
      <c r="V70" s="75"/>
      <c r="W70" s="76"/>
      <c r="X70" s="73"/>
    </row>
    <row r="71" spans="1:24" ht="15">
      <c r="A71" s="77"/>
      <c r="B71" s="68" t="s">
        <v>67</v>
      </c>
      <c r="C71" s="68"/>
      <c r="D71" s="68"/>
      <c r="E71" s="58"/>
      <c r="F71" s="58"/>
      <c r="G71" s="58"/>
      <c r="H71" s="65"/>
      <c r="I71" s="65"/>
      <c r="J71" s="65"/>
      <c r="K71" s="65"/>
      <c r="L71" s="65"/>
      <c r="M71" s="58"/>
      <c r="N71" s="58"/>
      <c r="O71" s="58"/>
      <c r="P71" s="68" t="s">
        <v>68</v>
      </c>
      <c r="Q71" s="78"/>
      <c r="R71" s="78"/>
      <c r="S71" s="78"/>
      <c r="T71" s="78"/>
      <c r="U71" s="78"/>
      <c r="V71" s="78"/>
      <c r="W71" s="79"/>
      <c r="X71" s="73"/>
    </row>
    <row r="72" spans="1:24" ht="15" customHeight="1">
      <c r="A72" s="77"/>
      <c r="B72" s="58"/>
      <c r="C72" s="198" t="s">
        <v>69</v>
      </c>
      <c r="D72" s="198"/>
      <c r="E72" s="198"/>
      <c r="F72" s="198"/>
      <c r="G72" s="198"/>
      <c r="H72" s="198"/>
      <c r="I72" s="198"/>
      <c r="J72" s="198"/>
      <c r="K72" s="198"/>
      <c r="L72" s="54"/>
      <c r="M72" s="58"/>
      <c r="N72" s="198" t="s">
        <v>70</v>
      </c>
      <c r="O72" s="198"/>
      <c r="P72" s="198"/>
      <c r="Q72" s="198"/>
      <c r="R72" s="198"/>
      <c r="S72" s="198"/>
      <c r="T72" s="198"/>
      <c r="U72" s="198"/>
      <c r="V72" s="198"/>
      <c r="W72" s="199"/>
      <c r="X72" s="73"/>
    </row>
    <row r="73" spans="1:24" ht="15" customHeight="1">
      <c r="A73" s="80"/>
      <c r="B73" s="58"/>
      <c r="C73" s="81"/>
      <c r="D73" s="187" t="s">
        <v>71</v>
      </c>
      <c r="E73" s="187"/>
      <c r="F73" s="187"/>
      <c r="G73" s="187"/>
      <c r="H73" s="187"/>
      <c r="I73" s="187"/>
      <c r="J73" s="187"/>
      <c r="K73" s="187"/>
      <c r="L73" s="54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6"/>
      <c r="X73" s="73"/>
    </row>
    <row r="74" spans="1:24" ht="15.75" thickBot="1">
      <c r="A74" s="74"/>
      <c r="B74" s="58"/>
      <c r="C74" s="58"/>
      <c r="D74" s="59" t="s">
        <v>72</v>
      </c>
      <c r="E74" s="59"/>
      <c r="F74" s="59"/>
      <c r="G74" s="65"/>
      <c r="H74" s="65"/>
      <c r="I74" s="65"/>
      <c r="J74" s="65"/>
      <c r="K74" s="65"/>
      <c r="L74" s="58"/>
      <c r="M74" s="188" t="s">
        <v>73</v>
      </c>
      <c r="N74" s="188"/>
      <c r="O74" s="188"/>
      <c r="P74" s="188"/>
      <c r="Q74" s="188"/>
      <c r="R74" s="188"/>
      <c r="S74" s="188"/>
      <c r="T74" s="188"/>
      <c r="U74" s="188"/>
      <c r="V74" s="188"/>
      <c r="W74" s="189"/>
      <c r="X74" s="73"/>
    </row>
    <row r="75" spans="1:24" ht="16.5" thickBot="1" thickTop="1">
      <c r="A75" s="74"/>
      <c r="B75" s="68" t="s">
        <v>74</v>
      </c>
      <c r="C75" s="69"/>
      <c r="D75" s="69"/>
      <c r="E75" s="69"/>
      <c r="F75" s="69"/>
      <c r="G75" s="75"/>
      <c r="H75" s="75"/>
      <c r="I75" s="75"/>
      <c r="J75" s="75"/>
      <c r="K75" s="69"/>
      <c r="L75" s="69"/>
      <c r="M75" s="190" t="s">
        <v>75</v>
      </c>
      <c r="N75" s="191"/>
      <c r="O75" s="191"/>
      <c r="P75" s="191"/>
      <c r="Q75" s="191"/>
      <c r="R75" s="191"/>
      <c r="S75" s="191"/>
      <c r="T75" s="191"/>
      <c r="U75" s="191"/>
      <c r="V75" s="191"/>
      <c r="W75" s="192"/>
      <c r="X75" s="73"/>
    </row>
    <row r="76" spans="1:24" ht="16.5" thickBot="1" thickTop="1">
      <c r="A76" s="74"/>
      <c r="B76" s="68" t="s">
        <v>76</v>
      </c>
      <c r="C76" s="69"/>
      <c r="D76" s="69"/>
      <c r="E76" s="69"/>
      <c r="F76" s="69"/>
      <c r="G76" s="75"/>
      <c r="H76" s="69"/>
      <c r="I76" s="69"/>
      <c r="J76" s="69"/>
      <c r="K76" s="69"/>
      <c r="L76" s="69"/>
      <c r="M76" s="193" t="s">
        <v>52</v>
      </c>
      <c r="N76" s="194"/>
      <c r="O76" s="195"/>
      <c r="P76" s="82">
        <v>8</v>
      </c>
      <c r="Q76" s="82" t="s">
        <v>25</v>
      </c>
      <c r="R76" s="83">
        <v>28</v>
      </c>
      <c r="S76" s="83">
        <v>0</v>
      </c>
      <c r="T76" s="83">
        <v>0</v>
      </c>
      <c r="U76" s="83">
        <v>28</v>
      </c>
      <c r="V76" s="83" t="s">
        <v>31</v>
      </c>
      <c r="W76" s="84">
        <v>70</v>
      </c>
      <c r="X76" s="73"/>
    </row>
    <row r="77" spans="1:24" ht="15.75" thickTop="1">
      <c r="A77" s="74"/>
      <c r="B77" s="58"/>
      <c r="C77" s="58"/>
      <c r="D77" s="58"/>
      <c r="E77" s="58"/>
      <c r="F77" s="69"/>
      <c r="G77" s="69"/>
      <c r="H77" s="69"/>
      <c r="I77" s="69"/>
      <c r="J77" s="69"/>
      <c r="K77" s="69"/>
      <c r="L77" s="69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60"/>
      <c r="X77" s="73"/>
    </row>
    <row r="78" spans="1:24" ht="15.75" thickBot="1">
      <c r="A78" s="85" t="s">
        <v>77</v>
      </c>
      <c r="B78" s="86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8"/>
      <c r="X78" s="73"/>
    </row>
    <row r="79" spans="1:24" ht="56.25" customHeight="1">
      <c r="A79" s="89"/>
      <c r="B79" s="90"/>
      <c r="C79" s="90"/>
      <c r="D79" s="90"/>
      <c r="E79" s="90"/>
      <c r="F79" s="90"/>
      <c r="G79" s="90"/>
      <c r="H79" s="90"/>
      <c r="I79" s="91"/>
      <c r="J79" s="92"/>
      <c r="K79" s="91"/>
      <c r="L79" s="91"/>
      <c r="M79" s="91"/>
      <c r="N79" s="91"/>
      <c r="O79" s="91"/>
      <c r="P79" s="91"/>
      <c r="Q79" s="55"/>
      <c r="R79" s="55"/>
      <c r="S79" s="55"/>
      <c r="T79" s="55"/>
      <c r="U79" s="55"/>
      <c r="V79" s="55"/>
      <c r="W79" s="55"/>
      <c r="X79" s="24"/>
    </row>
    <row r="80" spans="2:24" ht="41.25" customHeight="1">
      <c r="B80" s="196" t="s">
        <v>78</v>
      </c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</row>
    <row r="81" spans="2:24" ht="18.75" thickBot="1">
      <c r="B81" s="197" t="s">
        <v>20</v>
      </c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</row>
    <row r="82" spans="2:24" ht="17.25" thickBot="1" thickTop="1">
      <c r="B82" s="25"/>
      <c r="C82" s="173" t="s">
        <v>21</v>
      </c>
      <c r="D82" s="174"/>
      <c r="E82" s="174"/>
      <c r="F82" s="174"/>
      <c r="G82" s="174"/>
      <c r="H82" s="174"/>
      <c r="I82" s="174"/>
      <c r="J82" s="174"/>
      <c r="K82" s="174"/>
      <c r="L82" s="174"/>
      <c r="M82" s="175"/>
      <c r="N82" s="173" t="s">
        <v>22</v>
      </c>
      <c r="O82" s="174"/>
      <c r="P82" s="174"/>
      <c r="Q82" s="174"/>
      <c r="R82" s="174"/>
      <c r="S82" s="174"/>
      <c r="T82" s="174"/>
      <c r="U82" s="174"/>
      <c r="V82" s="174"/>
      <c r="W82" s="174"/>
      <c r="X82" s="186"/>
    </row>
    <row r="83" spans="2:24" ht="15.75" customHeight="1" thickTop="1">
      <c r="B83" s="116" t="s">
        <v>23</v>
      </c>
      <c r="C83" s="115" t="s">
        <v>104</v>
      </c>
      <c r="D83" s="246"/>
      <c r="E83" s="246"/>
      <c r="F83" s="246"/>
      <c r="G83" s="246"/>
      <c r="H83" s="246"/>
      <c r="I83" s="246"/>
      <c r="J83" s="246"/>
      <c r="K83" s="246"/>
      <c r="L83" s="246"/>
      <c r="M83" s="247"/>
      <c r="N83" s="115" t="s">
        <v>95</v>
      </c>
      <c r="O83" s="246"/>
      <c r="P83" s="246"/>
      <c r="Q83" s="246"/>
      <c r="R83" s="246"/>
      <c r="S83" s="246"/>
      <c r="T83" s="246"/>
      <c r="U83" s="246"/>
      <c r="V83" s="246"/>
      <c r="W83" s="246"/>
      <c r="X83" s="251"/>
    </row>
    <row r="84" spans="2:24" ht="15">
      <c r="B84" s="117"/>
      <c r="C84" s="248"/>
      <c r="D84" s="249"/>
      <c r="E84" s="249"/>
      <c r="F84" s="249"/>
      <c r="G84" s="249"/>
      <c r="H84" s="249"/>
      <c r="I84" s="249"/>
      <c r="J84" s="249"/>
      <c r="K84" s="249"/>
      <c r="L84" s="249"/>
      <c r="M84" s="250"/>
      <c r="N84" s="248"/>
      <c r="O84" s="249"/>
      <c r="P84" s="249"/>
      <c r="Q84" s="249"/>
      <c r="R84" s="249"/>
      <c r="S84" s="249"/>
      <c r="T84" s="249"/>
      <c r="U84" s="249"/>
      <c r="V84" s="249"/>
      <c r="W84" s="249"/>
      <c r="X84" s="252"/>
    </row>
    <row r="85" spans="2:24" ht="15.75" thickBot="1">
      <c r="B85" s="118"/>
      <c r="C85" s="112"/>
      <c r="D85" s="113"/>
      <c r="E85" s="114"/>
      <c r="F85" s="61"/>
      <c r="G85" s="62"/>
      <c r="H85" s="62"/>
      <c r="I85" s="62"/>
      <c r="J85" s="62"/>
      <c r="K85" s="62"/>
      <c r="L85" s="63"/>
      <c r="M85" s="64"/>
      <c r="N85" s="112"/>
      <c r="O85" s="113"/>
      <c r="P85" s="114"/>
      <c r="Q85" s="61"/>
      <c r="R85" s="62"/>
      <c r="S85" s="62"/>
      <c r="T85" s="62"/>
      <c r="U85" s="62"/>
      <c r="V85" s="62"/>
      <c r="W85" s="63"/>
      <c r="X85" s="62"/>
    </row>
    <row r="86" spans="2:24" ht="15.75" customHeight="1" thickTop="1">
      <c r="B86" s="116" t="s">
        <v>27</v>
      </c>
      <c r="C86" s="178" t="s">
        <v>98</v>
      </c>
      <c r="D86" s="179"/>
      <c r="E86" s="179"/>
      <c r="F86" s="179"/>
      <c r="G86" s="179"/>
      <c r="H86" s="179"/>
      <c r="I86" s="179"/>
      <c r="J86" s="179"/>
      <c r="K86" s="179"/>
      <c r="L86" s="179"/>
      <c r="M86" s="180"/>
      <c r="N86" s="178" t="s">
        <v>79</v>
      </c>
      <c r="O86" s="179"/>
      <c r="P86" s="179"/>
      <c r="Q86" s="179"/>
      <c r="R86" s="179"/>
      <c r="S86" s="179"/>
      <c r="T86" s="179"/>
      <c r="U86" s="179"/>
      <c r="V86" s="179"/>
      <c r="W86" s="179"/>
      <c r="X86" s="184"/>
    </row>
    <row r="87" spans="2:24" ht="15">
      <c r="B87" s="117"/>
      <c r="C87" s="181"/>
      <c r="D87" s="182"/>
      <c r="E87" s="182"/>
      <c r="F87" s="182"/>
      <c r="G87" s="182"/>
      <c r="H87" s="182"/>
      <c r="I87" s="182"/>
      <c r="J87" s="182"/>
      <c r="K87" s="182"/>
      <c r="L87" s="182"/>
      <c r="M87" s="183"/>
      <c r="N87" s="181"/>
      <c r="O87" s="182"/>
      <c r="P87" s="182"/>
      <c r="Q87" s="182"/>
      <c r="R87" s="182"/>
      <c r="S87" s="182"/>
      <c r="T87" s="182"/>
      <c r="U87" s="182"/>
      <c r="V87" s="182"/>
      <c r="W87" s="182"/>
      <c r="X87" s="185"/>
    </row>
    <row r="88" spans="2:24" ht="15.75" thickBot="1">
      <c r="B88" s="118"/>
      <c r="C88" s="149"/>
      <c r="D88" s="150"/>
      <c r="E88" s="151"/>
      <c r="F88" s="93"/>
      <c r="G88" s="94"/>
      <c r="H88" s="94"/>
      <c r="I88" s="94"/>
      <c r="J88" s="94"/>
      <c r="K88" s="94"/>
      <c r="L88" s="95"/>
      <c r="M88" s="96"/>
      <c r="N88" s="149"/>
      <c r="O88" s="150"/>
      <c r="P88" s="151"/>
      <c r="Q88" s="93"/>
      <c r="R88" s="94"/>
      <c r="S88" s="94"/>
      <c r="T88" s="94"/>
      <c r="U88" s="94"/>
      <c r="V88" s="94"/>
      <c r="W88" s="95"/>
      <c r="X88" s="94"/>
    </row>
    <row r="89" spans="2:24" ht="15.75" thickTop="1">
      <c r="B89" s="116" t="s">
        <v>29</v>
      </c>
      <c r="C89" s="139"/>
      <c r="D89" s="140"/>
      <c r="E89" s="140"/>
      <c r="F89" s="140"/>
      <c r="G89" s="140"/>
      <c r="H89" s="140"/>
      <c r="I89" s="140"/>
      <c r="J89" s="140"/>
      <c r="K89" s="140"/>
      <c r="L89" s="140"/>
      <c r="M89" s="146"/>
      <c r="N89" s="139"/>
      <c r="O89" s="140"/>
      <c r="P89" s="140"/>
      <c r="Q89" s="140"/>
      <c r="R89" s="140"/>
      <c r="S89" s="140"/>
      <c r="T89" s="140"/>
      <c r="U89" s="140"/>
      <c r="V89" s="140"/>
      <c r="W89" s="140"/>
      <c r="X89" s="176"/>
    </row>
    <row r="90" spans="2:24" ht="15">
      <c r="B90" s="117"/>
      <c r="C90" s="153"/>
      <c r="D90" s="147"/>
      <c r="E90" s="147"/>
      <c r="F90" s="147"/>
      <c r="G90" s="147"/>
      <c r="H90" s="147"/>
      <c r="I90" s="147"/>
      <c r="J90" s="147"/>
      <c r="K90" s="147"/>
      <c r="L90" s="147"/>
      <c r="M90" s="148"/>
      <c r="N90" s="153"/>
      <c r="O90" s="147"/>
      <c r="P90" s="147"/>
      <c r="Q90" s="147"/>
      <c r="R90" s="147"/>
      <c r="S90" s="147"/>
      <c r="T90" s="147"/>
      <c r="U90" s="147"/>
      <c r="V90" s="147"/>
      <c r="W90" s="147"/>
      <c r="X90" s="177"/>
    </row>
    <row r="91" spans="2:24" ht="15.75" thickBot="1">
      <c r="B91" s="118"/>
      <c r="C91" s="149"/>
      <c r="D91" s="150"/>
      <c r="E91" s="151"/>
      <c r="F91" s="93"/>
      <c r="G91" s="94"/>
      <c r="H91" s="94"/>
      <c r="I91" s="94"/>
      <c r="J91" s="94"/>
      <c r="K91" s="94"/>
      <c r="L91" s="95"/>
      <c r="M91" s="96"/>
      <c r="N91" s="149"/>
      <c r="O91" s="150"/>
      <c r="P91" s="151"/>
      <c r="Q91" s="93"/>
      <c r="R91" s="94"/>
      <c r="S91" s="94"/>
      <c r="T91" s="94"/>
      <c r="U91" s="94"/>
      <c r="V91" s="94"/>
      <c r="W91" s="95"/>
      <c r="X91" s="94"/>
    </row>
    <row r="92" spans="2:24" ht="15.75" thickTop="1">
      <c r="B92" s="116" t="s">
        <v>32</v>
      </c>
      <c r="C92" s="139"/>
      <c r="D92" s="140"/>
      <c r="E92" s="140"/>
      <c r="F92" s="140"/>
      <c r="G92" s="140"/>
      <c r="H92" s="140"/>
      <c r="I92" s="140"/>
      <c r="J92" s="140"/>
      <c r="K92" s="140"/>
      <c r="L92" s="140"/>
      <c r="M92" s="146"/>
      <c r="N92" s="139"/>
      <c r="O92" s="140"/>
      <c r="P92" s="140"/>
      <c r="Q92" s="140"/>
      <c r="R92" s="140"/>
      <c r="S92" s="140"/>
      <c r="T92" s="140"/>
      <c r="U92" s="140"/>
      <c r="V92" s="140"/>
      <c r="W92" s="140"/>
      <c r="X92" s="176"/>
    </row>
    <row r="93" spans="2:24" ht="15">
      <c r="B93" s="117"/>
      <c r="C93" s="153"/>
      <c r="D93" s="147"/>
      <c r="E93" s="147"/>
      <c r="F93" s="147"/>
      <c r="G93" s="147"/>
      <c r="H93" s="147"/>
      <c r="I93" s="147"/>
      <c r="J93" s="147"/>
      <c r="K93" s="147"/>
      <c r="L93" s="147"/>
      <c r="M93" s="148"/>
      <c r="N93" s="153"/>
      <c r="O93" s="147"/>
      <c r="P93" s="147"/>
      <c r="Q93" s="147"/>
      <c r="R93" s="147"/>
      <c r="S93" s="147"/>
      <c r="T93" s="147"/>
      <c r="U93" s="147"/>
      <c r="V93" s="147"/>
      <c r="W93" s="147"/>
      <c r="X93" s="177"/>
    </row>
    <row r="94" spans="2:24" ht="15.75" thickBot="1">
      <c r="B94" s="118"/>
      <c r="C94" s="149"/>
      <c r="D94" s="150"/>
      <c r="E94" s="151"/>
      <c r="F94" s="93"/>
      <c r="G94" s="94"/>
      <c r="H94" s="94"/>
      <c r="I94" s="94"/>
      <c r="J94" s="94"/>
      <c r="K94" s="94"/>
      <c r="L94" s="95"/>
      <c r="M94" s="96"/>
      <c r="N94" s="149"/>
      <c r="O94" s="150"/>
      <c r="P94" s="151"/>
      <c r="Q94" s="93"/>
      <c r="R94" s="94"/>
      <c r="S94" s="94"/>
      <c r="T94" s="94"/>
      <c r="U94" s="94"/>
      <c r="V94" s="94"/>
      <c r="W94" s="95"/>
      <c r="X94" s="94"/>
    </row>
    <row r="95" spans="2:24" ht="15.75" thickTop="1">
      <c r="B95" s="116" t="s">
        <v>35</v>
      </c>
      <c r="C95" s="139"/>
      <c r="D95" s="140"/>
      <c r="E95" s="140"/>
      <c r="F95" s="140"/>
      <c r="G95" s="140"/>
      <c r="H95" s="140"/>
      <c r="I95" s="140"/>
      <c r="J95" s="140"/>
      <c r="K95" s="140"/>
      <c r="L95" s="140"/>
      <c r="M95" s="146"/>
      <c r="N95" s="139"/>
      <c r="O95" s="140"/>
      <c r="P95" s="140"/>
      <c r="Q95" s="140"/>
      <c r="R95" s="140"/>
      <c r="S95" s="140"/>
      <c r="T95" s="140"/>
      <c r="U95" s="140"/>
      <c r="V95" s="140"/>
      <c r="W95" s="140"/>
      <c r="X95" s="176"/>
    </row>
    <row r="96" spans="2:24" ht="15">
      <c r="B96" s="117"/>
      <c r="C96" s="153"/>
      <c r="D96" s="147"/>
      <c r="E96" s="147"/>
      <c r="F96" s="147"/>
      <c r="G96" s="147"/>
      <c r="H96" s="147"/>
      <c r="I96" s="147"/>
      <c r="J96" s="147"/>
      <c r="K96" s="147"/>
      <c r="L96" s="147"/>
      <c r="M96" s="148"/>
      <c r="N96" s="153"/>
      <c r="O96" s="147"/>
      <c r="P96" s="147"/>
      <c r="Q96" s="147"/>
      <c r="R96" s="147"/>
      <c r="S96" s="147"/>
      <c r="T96" s="147"/>
      <c r="U96" s="147"/>
      <c r="V96" s="147"/>
      <c r="W96" s="147"/>
      <c r="X96" s="177"/>
    </row>
    <row r="97" spans="2:24" ht="15.75" thickBot="1">
      <c r="B97" s="118"/>
      <c r="C97" s="149"/>
      <c r="D97" s="150"/>
      <c r="E97" s="151"/>
      <c r="F97" s="93"/>
      <c r="G97" s="94"/>
      <c r="H97" s="94"/>
      <c r="I97" s="94"/>
      <c r="J97" s="94"/>
      <c r="K97" s="94"/>
      <c r="L97" s="95"/>
      <c r="M97" s="96"/>
      <c r="N97" s="149"/>
      <c r="O97" s="150"/>
      <c r="P97" s="151"/>
      <c r="Q97" s="93"/>
      <c r="R97" s="94"/>
      <c r="S97" s="94"/>
      <c r="T97" s="94"/>
      <c r="U97" s="94"/>
      <c r="V97" s="94"/>
      <c r="W97" s="95"/>
      <c r="X97" s="94"/>
    </row>
    <row r="98" spans="2:24" ht="15.75" thickTop="1">
      <c r="B98" s="116" t="s">
        <v>36</v>
      </c>
      <c r="C98" s="139"/>
      <c r="D98" s="140"/>
      <c r="E98" s="140"/>
      <c r="F98" s="140"/>
      <c r="G98" s="140"/>
      <c r="H98" s="140"/>
      <c r="I98" s="140"/>
      <c r="J98" s="140"/>
      <c r="K98" s="140"/>
      <c r="L98" s="140"/>
      <c r="M98" s="146"/>
      <c r="N98" s="139"/>
      <c r="O98" s="140"/>
      <c r="P98" s="140"/>
      <c r="Q98" s="140"/>
      <c r="R98" s="140"/>
      <c r="S98" s="140"/>
      <c r="T98" s="140"/>
      <c r="U98" s="140"/>
      <c r="V98" s="140"/>
      <c r="W98" s="140"/>
      <c r="X98" s="176"/>
    </row>
    <row r="99" spans="2:24" ht="15">
      <c r="B99" s="117"/>
      <c r="C99" s="153"/>
      <c r="D99" s="147"/>
      <c r="E99" s="147"/>
      <c r="F99" s="147"/>
      <c r="G99" s="147"/>
      <c r="H99" s="147"/>
      <c r="I99" s="147"/>
      <c r="J99" s="147"/>
      <c r="K99" s="147"/>
      <c r="L99" s="147"/>
      <c r="M99" s="148"/>
      <c r="N99" s="153"/>
      <c r="O99" s="147"/>
      <c r="P99" s="147"/>
      <c r="Q99" s="147"/>
      <c r="R99" s="147"/>
      <c r="S99" s="147"/>
      <c r="T99" s="147"/>
      <c r="U99" s="147"/>
      <c r="V99" s="147"/>
      <c r="W99" s="147"/>
      <c r="X99" s="177"/>
    </row>
    <row r="100" spans="2:24" ht="15.75" thickBot="1">
      <c r="B100" s="118"/>
      <c r="C100" s="149"/>
      <c r="D100" s="150"/>
      <c r="E100" s="151"/>
      <c r="F100" s="93"/>
      <c r="G100" s="94"/>
      <c r="H100" s="94"/>
      <c r="I100" s="94"/>
      <c r="J100" s="94"/>
      <c r="K100" s="94"/>
      <c r="L100" s="95"/>
      <c r="M100" s="96"/>
      <c r="N100" s="149"/>
      <c r="O100" s="150"/>
      <c r="P100" s="151"/>
      <c r="Q100" s="93"/>
      <c r="R100" s="94"/>
      <c r="S100" s="94"/>
      <c r="T100" s="94"/>
      <c r="U100" s="94"/>
      <c r="V100" s="94"/>
      <c r="W100" s="95"/>
      <c r="X100" s="94"/>
    </row>
    <row r="101" spans="2:24" ht="15.75" thickTop="1">
      <c r="B101" s="116" t="s">
        <v>37</v>
      </c>
      <c r="C101" s="139"/>
      <c r="D101" s="140"/>
      <c r="E101" s="140"/>
      <c r="F101" s="140"/>
      <c r="G101" s="140"/>
      <c r="H101" s="140"/>
      <c r="I101" s="140"/>
      <c r="J101" s="140"/>
      <c r="K101" s="140"/>
      <c r="L101" s="140"/>
      <c r="M101" s="146"/>
      <c r="N101" s="139"/>
      <c r="O101" s="140"/>
      <c r="P101" s="140"/>
      <c r="Q101" s="140"/>
      <c r="R101" s="140"/>
      <c r="S101" s="140"/>
      <c r="T101" s="140"/>
      <c r="U101" s="140"/>
      <c r="V101" s="140"/>
      <c r="W101" s="140"/>
      <c r="X101" s="176"/>
    </row>
    <row r="102" spans="2:24" ht="15">
      <c r="B102" s="117"/>
      <c r="C102" s="153"/>
      <c r="D102" s="147"/>
      <c r="E102" s="147"/>
      <c r="F102" s="147"/>
      <c r="G102" s="147"/>
      <c r="H102" s="147"/>
      <c r="I102" s="147"/>
      <c r="J102" s="147"/>
      <c r="K102" s="147"/>
      <c r="L102" s="147"/>
      <c r="M102" s="148"/>
      <c r="N102" s="153"/>
      <c r="O102" s="147"/>
      <c r="P102" s="147"/>
      <c r="Q102" s="147"/>
      <c r="R102" s="147"/>
      <c r="S102" s="147"/>
      <c r="T102" s="147"/>
      <c r="U102" s="147"/>
      <c r="V102" s="147"/>
      <c r="W102" s="147"/>
      <c r="X102" s="177"/>
    </row>
    <row r="103" spans="2:24" ht="15.75" thickBot="1">
      <c r="B103" s="118"/>
      <c r="C103" s="149"/>
      <c r="D103" s="150"/>
      <c r="E103" s="151"/>
      <c r="F103" s="93"/>
      <c r="G103" s="94"/>
      <c r="H103" s="94"/>
      <c r="I103" s="94"/>
      <c r="J103" s="94"/>
      <c r="K103" s="94"/>
      <c r="L103" s="95"/>
      <c r="M103" s="96"/>
      <c r="N103" s="149"/>
      <c r="O103" s="150"/>
      <c r="P103" s="151"/>
      <c r="Q103" s="93"/>
      <c r="R103" s="94"/>
      <c r="S103" s="94"/>
      <c r="T103" s="94"/>
      <c r="U103" s="94"/>
      <c r="V103" s="95"/>
      <c r="W103" s="95"/>
      <c r="X103" s="94"/>
    </row>
    <row r="104" spans="2:24" ht="15.75" thickTop="1">
      <c r="B104" s="116" t="s">
        <v>38</v>
      </c>
      <c r="C104" s="139"/>
      <c r="D104" s="140"/>
      <c r="E104" s="140"/>
      <c r="F104" s="140"/>
      <c r="G104" s="140"/>
      <c r="H104" s="140"/>
      <c r="I104" s="140"/>
      <c r="J104" s="140"/>
      <c r="K104" s="140"/>
      <c r="L104" s="140"/>
      <c r="M104" s="146"/>
      <c r="N104" s="139"/>
      <c r="O104" s="140"/>
      <c r="P104" s="140"/>
      <c r="Q104" s="140"/>
      <c r="R104" s="140"/>
      <c r="S104" s="140"/>
      <c r="T104" s="140"/>
      <c r="U104" s="140"/>
      <c r="V104" s="140"/>
      <c r="W104" s="140"/>
      <c r="X104" s="176"/>
    </row>
    <row r="105" spans="2:24" ht="15">
      <c r="B105" s="117"/>
      <c r="C105" s="153"/>
      <c r="D105" s="147"/>
      <c r="E105" s="147"/>
      <c r="F105" s="147"/>
      <c r="G105" s="147"/>
      <c r="H105" s="147"/>
      <c r="I105" s="147"/>
      <c r="J105" s="147"/>
      <c r="K105" s="147"/>
      <c r="L105" s="147"/>
      <c r="M105" s="148"/>
      <c r="N105" s="153"/>
      <c r="O105" s="147"/>
      <c r="P105" s="147"/>
      <c r="Q105" s="147"/>
      <c r="R105" s="147"/>
      <c r="S105" s="147"/>
      <c r="T105" s="147"/>
      <c r="U105" s="147"/>
      <c r="V105" s="147"/>
      <c r="W105" s="147"/>
      <c r="X105" s="177"/>
    </row>
    <row r="106" spans="2:24" ht="15.75" thickBot="1">
      <c r="B106" s="118"/>
      <c r="C106" s="149"/>
      <c r="D106" s="150"/>
      <c r="E106" s="151"/>
      <c r="F106" s="93"/>
      <c r="G106" s="94"/>
      <c r="H106" s="94"/>
      <c r="I106" s="94"/>
      <c r="J106" s="94"/>
      <c r="K106" s="94"/>
      <c r="L106" s="95"/>
      <c r="M106" s="96"/>
      <c r="N106" s="149"/>
      <c r="O106" s="150"/>
      <c r="P106" s="151"/>
      <c r="Q106" s="93"/>
      <c r="R106" s="94"/>
      <c r="S106" s="94"/>
      <c r="T106" s="94"/>
      <c r="U106" s="94"/>
      <c r="V106" s="94"/>
      <c r="W106" s="95"/>
      <c r="X106" s="94"/>
    </row>
    <row r="107" spans="2:24" ht="15.75" thickTop="1">
      <c r="B107" s="97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</row>
    <row r="108" spans="1:9" ht="15">
      <c r="A108" s="104" t="s">
        <v>92</v>
      </c>
      <c r="B108" s="105"/>
      <c r="C108" s="105"/>
      <c r="D108" s="105"/>
      <c r="E108" s="105"/>
      <c r="F108" s="105"/>
      <c r="G108" s="105"/>
      <c r="H108" s="105"/>
      <c r="I108" s="105"/>
    </row>
    <row r="110" spans="1:25" ht="18">
      <c r="A110" s="111" t="s">
        <v>18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23"/>
      <c r="Y110" s="23"/>
    </row>
    <row r="111" spans="1:25" ht="18">
      <c r="A111" s="111" t="s">
        <v>19</v>
      </c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23"/>
      <c r="Y111" s="23"/>
    </row>
    <row r="112" spans="1:25" ht="18.75" thickBot="1">
      <c r="A112" s="172" t="s">
        <v>80</v>
      </c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98"/>
      <c r="Y112" s="98"/>
    </row>
    <row r="113" spans="1:25" ht="17.25" thickBot="1" thickTop="1">
      <c r="A113" s="25"/>
      <c r="B113" s="173" t="s">
        <v>81</v>
      </c>
      <c r="C113" s="174"/>
      <c r="D113" s="174"/>
      <c r="E113" s="174"/>
      <c r="F113" s="174"/>
      <c r="G113" s="174"/>
      <c r="H113" s="174"/>
      <c r="I113" s="174"/>
      <c r="J113" s="174"/>
      <c r="K113" s="174"/>
      <c r="L113" s="175"/>
      <c r="M113" s="173" t="s">
        <v>82</v>
      </c>
      <c r="N113" s="174"/>
      <c r="O113" s="174"/>
      <c r="P113" s="174"/>
      <c r="Q113" s="174"/>
      <c r="R113" s="174"/>
      <c r="S113" s="174"/>
      <c r="T113" s="174"/>
      <c r="U113" s="174"/>
      <c r="V113" s="174"/>
      <c r="W113" s="175"/>
      <c r="X113" s="98"/>
      <c r="Y113" s="98"/>
    </row>
    <row r="114" spans="1:25" ht="12.75" customHeight="1" thickTop="1">
      <c r="A114" s="155" t="s">
        <v>23</v>
      </c>
      <c r="B114" s="166" t="s">
        <v>83</v>
      </c>
      <c r="C114" s="167"/>
      <c r="D114" s="167"/>
      <c r="E114" s="167"/>
      <c r="F114" s="167"/>
      <c r="G114" s="167"/>
      <c r="H114" s="167"/>
      <c r="I114" s="167"/>
      <c r="J114" s="167"/>
      <c r="K114" s="167"/>
      <c r="L114" s="168"/>
      <c r="M114" s="157" t="s">
        <v>84</v>
      </c>
      <c r="N114" s="158"/>
      <c r="O114" s="158"/>
      <c r="P114" s="158"/>
      <c r="Q114" s="158"/>
      <c r="R114" s="158"/>
      <c r="S114" s="158"/>
      <c r="T114" s="158"/>
      <c r="U114" s="158"/>
      <c r="V114" s="158"/>
      <c r="W114" s="159"/>
      <c r="X114" s="98"/>
      <c r="Y114" s="98"/>
    </row>
    <row r="115" spans="1:25" ht="7.5" customHeight="1">
      <c r="A115" s="155"/>
      <c r="B115" s="169"/>
      <c r="C115" s="170"/>
      <c r="D115" s="170"/>
      <c r="E115" s="170"/>
      <c r="F115" s="170"/>
      <c r="G115" s="170"/>
      <c r="H115" s="170"/>
      <c r="I115" s="170"/>
      <c r="J115" s="170"/>
      <c r="K115" s="170"/>
      <c r="L115" s="171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2"/>
      <c r="X115" s="98"/>
      <c r="Y115" s="98"/>
    </row>
    <row r="116" spans="1:25" ht="16.5" thickBot="1">
      <c r="A116" s="156"/>
      <c r="B116" s="163"/>
      <c r="C116" s="164"/>
      <c r="D116" s="165"/>
      <c r="E116" s="106">
        <v>8</v>
      </c>
      <c r="F116" s="107" t="s">
        <v>25</v>
      </c>
      <c r="G116" s="107">
        <v>28</v>
      </c>
      <c r="H116" s="107">
        <v>0</v>
      </c>
      <c r="I116" s="107">
        <v>14</v>
      </c>
      <c r="J116" s="107">
        <v>7</v>
      </c>
      <c r="K116" s="108" t="s">
        <v>26</v>
      </c>
      <c r="L116" s="109">
        <v>110</v>
      </c>
      <c r="M116" s="163"/>
      <c r="N116" s="164"/>
      <c r="O116" s="164"/>
      <c r="P116" s="106">
        <v>15</v>
      </c>
      <c r="Q116" s="107" t="s">
        <v>85</v>
      </c>
      <c r="R116" s="107">
        <v>0</v>
      </c>
      <c r="S116" s="107">
        <v>0</v>
      </c>
      <c r="T116" s="107">
        <v>0</v>
      </c>
      <c r="U116" s="107">
        <v>98</v>
      </c>
      <c r="V116" s="108" t="s">
        <v>31</v>
      </c>
      <c r="W116" s="109">
        <v>250</v>
      </c>
      <c r="X116" s="98"/>
      <c r="Y116" s="98"/>
    </row>
    <row r="117" spans="1:25" ht="10.5" customHeight="1" thickTop="1">
      <c r="A117" s="154" t="s">
        <v>27</v>
      </c>
      <c r="B117" s="157" t="s">
        <v>96</v>
      </c>
      <c r="C117" s="158"/>
      <c r="D117" s="158"/>
      <c r="E117" s="158"/>
      <c r="F117" s="158"/>
      <c r="G117" s="158"/>
      <c r="H117" s="158"/>
      <c r="I117" s="158"/>
      <c r="J117" s="158"/>
      <c r="K117" s="158"/>
      <c r="L117" s="159"/>
      <c r="M117" s="157" t="s">
        <v>86</v>
      </c>
      <c r="N117" s="158"/>
      <c r="O117" s="158"/>
      <c r="P117" s="158"/>
      <c r="Q117" s="158"/>
      <c r="R117" s="158"/>
      <c r="S117" s="158"/>
      <c r="T117" s="158"/>
      <c r="U117" s="158"/>
      <c r="V117" s="158"/>
      <c r="W117" s="159"/>
      <c r="X117" s="98"/>
      <c r="Y117" s="98"/>
    </row>
    <row r="118" spans="1:25" ht="9.75" customHeight="1">
      <c r="A118" s="155"/>
      <c r="B118" s="160"/>
      <c r="C118" s="161"/>
      <c r="D118" s="161"/>
      <c r="E118" s="161"/>
      <c r="F118" s="161"/>
      <c r="G118" s="161"/>
      <c r="H118" s="161"/>
      <c r="I118" s="161"/>
      <c r="J118" s="161"/>
      <c r="K118" s="161"/>
      <c r="L118" s="162"/>
      <c r="M118" s="160"/>
      <c r="N118" s="161"/>
      <c r="O118" s="161"/>
      <c r="P118" s="161"/>
      <c r="Q118" s="161"/>
      <c r="R118" s="161"/>
      <c r="S118" s="161"/>
      <c r="T118" s="161"/>
      <c r="U118" s="161"/>
      <c r="V118" s="161"/>
      <c r="W118" s="162"/>
      <c r="X118" s="98"/>
      <c r="Y118" s="98"/>
    </row>
    <row r="119" spans="1:25" ht="16.5" thickBot="1">
      <c r="A119" s="156"/>
      <c r="B119" s="163"/>
      <c r="C119" s="164"/>
      <c r="D119" s="165"/>
      <c r="E119" s="106">
        <v>7</v>
      </c>
      <c r="F119" s="107" t="s">
        <v>25</v>
      </c>
      <c r="G119" s="107">
        <v>21</v>
      </c>
      <c r="H119" s="107">
        <v>0</v>
      </c>
      <c r="I119" s="107">
        <v>0</v>
      </c>
      <c r="J119" s="107">
        <v>28</v>
      </c>
      <c r="K119" s="108" t="s">
        <v>31</v>
      </c>
      <c r="L119" s="109">
        <v>110</v>
      </c>
      <c r="M119" s="163"/>
      <c r="N119" s="164"/>
      <c r="O119" s="164"/>
      <c r="P119" s="106">
        <v>15</v>
      </c>
      <c r="Q119" s="107" t="s">
        <v>25</v>
      </c>
      <c r="R119" s="107">
        <v>0</v>
      </c>
      <c r="S119" s="107">
        <v>0</v>
      </c>
      <c r="T119" s="107">
        <v>0</v>
      </c>
      <c r="U119" s="107">
        <v>98</v>
      </c>
      <c r="V119" s="108" t="s">
        <v>31</v>
      </c>
      <c r="W119" s="109">
        <v>250</v>
      </c>
      <c r="X119" s="98"/>
      <c r="Y119" s="98"/>
    </row>
    <row r="120" spans="1:25" ht="12.75" customHeight="1" thickTop="1">
      <c r="A120" s="154" t="s">
        <v>29</v>
      </c>
      <c r="B120" s="166" t="s">
        <v>87</v>
      </c>
      <c r="C120" s="167"/>
      <c r="D120" s="167"/>
      <c r="E120" s="167"/>
      <c r="F120" s="167"/>
      <c r="G120" s="167"/>
      <c r="H120" s="167"/>
      <c r="I120" s="167"/>
      <c r="J120" s="167"/>
      <c r="K120" s="167"/>
      <c r="L120" s="168"/>
      <c r="M120" s="157"/>
      <c r="N120" s="158"/>
      <c r="O120" s="158"/>
      <c r="P120" s="158"/>
      <c r="Q120" s="158"/>
      <c r="R120" s="158"/>
      <c r="S120" s="158"/>
      <c r="T120" s="158"/>
      <c r="U120" s="158"/>
      <c r="V120" s="158"/>
      <c r="W120" s="159"/>
      <c r="X120" s="98"/>
      <c r="Y120" s="98"/>
    </row>
    <row r="121" spans="1:25" ht="8.25" customHeight="1">
      <c r="A121" s="155"/>
      <c r="B121" s="169"/>
      <c r="C121" s="170"/>
      <c r="D121" s="170"/>
      <c r="E121" s="170"/>
      <c r="F121" s="170"/>
      <c r="G121" s="170"/>
      <c r="H121" s="170"/>
      <c r="I121" s="170"/>
      <c r="J121" s="170"/>
      <c r="K121" s="170"/>
      <c r="L121" s="171"/>
      <c r="M121" s="160"/>
      <c r="N121" s="161"/>
      <c r="O121" s="161"/>
      <c r="P121" s="161"/>
      <c r="Q121" s="161"/>
      <c r="R121" s="161"/>
      <c r="S121" s="161"/>
      <c r="T121" s="161"/>
      <c r="U121" s="161"/>
      <c r="V121" s="161"/>
      <c r="W121" s="162"/>
      <c r="X121" s="98"/>
      <c r="Y121" s="98"/>
    </row>
    <row r="122" spans="1:25" ht="15" customHeight="1" thickBot="1">
      <c r="A122" s="156"/>
      <c r="B122" s="163"/>
      <c r="C122" s="164"/>
      <c r="D122" s="165"/>
      <c r="E122" s="106">
        <v>8</v>
      </c>
      <c r="F122" s="107" t="s">
        <v>25</v>
      </c>
      <c r="G122" s="107">
        <v>28</v>
      </c>
      <c r="H122" s="107">
        <v>0</v>
      </c>
      <c r="I122" s="107">
        <v>7</v>
      </c>
      <c r="J122" s="107">
        <v>14</v>
      </c>
      <c r="K122" s="108" t="s">
        <v>31</v>
      </c>
      <c r="L122" s="109">
        <v>110</v>
      </c>
      <c r="M122" s="163"/>
      <c r="N122" s="164"/>
      <c r="O122" s="165"/>
      <c r="P122" s="106"/>
      <c r="Q122" s="107"/>
      <c r="R122" s="107"/>
      <c r="S122" s="107"/>
      <c r="T122" s="107"/>
      <c r="U122" s="107"/>
      <c r="V122" s="108"/>
      <c r="W122" s="109"/>
      <c r="X122" s="98"/>
      <c r="Y122" s="98"/>
    </row>
    <row r="123" spans="1:25" ht="16.5" customHeight="1" thickTop="1">
      <c r="A123" s="154" t="s">
        <v>32</v>
      </c>
      <c r="B123" s="157" t="s">
        <v>88</v>
      </c>
      <c r="C123" s="158"/>
      <c r="D123" s="158"/>
      <c r="E123" s="158"/>
      <c r="F123" s="158"/>
      <c r="G123" s="158"/>
      <c r="H123" s="158"/>
      <c r="I123" s="158"/>
      <c r="J123" s="158"/>
      <c r="K123" s="158"/>
      <c r="L123" s="159"/>
      <c r="M123" s="157"/>
      <c r="N123" s="158"/>
      <c r="O123" s="158"/>
      <c r="P123" s="158"/>
      <c r="Q123" s="158"/>
      <c r="R123" s="158"/>
      <c r="S123" s="158"/>
      <c r="T123" s="158"/>
      <c r="U123" s="158"/>
      <c r="V123" s="158"/>
      <c r="W123" s="159"/>
      <c r="X123" s="98"/>
      <c r="Y123" s="98"/>
    </row>
    <row r="124" spans="1:25" ht="15.75">
      <c r="A124" s="155"/>
      <c r="B124" s="160"/>
      <c r="C124" s="161"/>
      <c r="D124" s="161"/>
      <c r="E124" s="161"/>
      <c r="F124" s="161"/>
      <c r="G124" s="161"/>
      <c r="H124" s="161"/>
      <c r="I124" s="161"/>
      <c r="J124" s="161"/>
      <c r="K124" s="161"/>
      <c r="L124" s="162"/>
      <c r="M124" s="160"/>
      <c r="N124" s="161"/>
      <c r="O124" s="161"/>
      <c r="P124" s="161"/>
      <c r="Q124" s="161"/>
      <c r="R124" s="161"/>
      <c r="S124" s="161"/>
      <c r="T124" s="161"/>
      <c r="U124" s="161"/>
      <c r="V124" s="161"/>
      <c r="W124" s="162"/>
      <c r="X124" s="98"/>
      <c r="Y124" s="98"/>
    </row>
    <row r="125" spans="1:25" ht="16.5" thickBot="1">
      <c r="A125" s="156"/>
      <c r="B125" s="163"/>
      <c r="C125" s="164"/>
      <c r="D125" s="165"/>
      <c r="E125" s="106">
        <v>7</v>
      </c>
      <c r="F125" s="107" t="s">
        <v>25</v>
      </c>
      <c r="G125" s="107">
        <v>28</v>
      </c>
      <c r="H125" s="107">
        <v>0</v>
      </c>
      <c r="I125" s="107">
        <v>7</v>
      </c>
      <c r="J125" s="107">
        <v>14</v>
      </c>
      <c r="K125" s="108" t="s">
        <v>26</v>
      </c>
      <c r="L125" s="109">
        <v>75</v>
      </c>
      <c r="M125" s="163"/>
      <c r="N125" s="164"/>
      <c r="O125" s="165"/>
      <c r="P125" s="106"/>
      <c r="Q125" s="107"/>
      <c r="R125" s="107"/>
      <c r="S125" s="107"/>
      <c r="T125" s="107"/>
      <c r="U125" s="107"/>
      <c r="V125" s="108"/>
      <c r="W125" s="109"/>
      <c r="X125" s="98"/>
      <c r="Y125" s="98"/>
    </row>
    <row r="126" spans="1:25" ht="9.75" customHeight="1" thickTop="1">
      <c r="A126" s="136" t="s">
        <v>35</v>
      </c>
      <c r="B126" s="139"/>
      <c r="C126" s="140"/>
      <c r="D126" s="140"/>
      <c r="E126" s="140"/>
      <c r="F126" s="140"/>
      <c r="G126" s="140"/>
      <c r="H126" s="140"/>
      <c r="I126" s="140"/>
      <c r="J126" s="140"/>
      <c r="K126" s="140"/>
      <c r="L126" s="146"/>
      <c r="M126" s="139"/>
      <c r="N126" s="140"/>
      <c r="O126" s="140"/>
      <c r="P126" s="140"/>
      <c r="Q126" s="140"/>
      <c r="R126" s="140"/>
      <c r="S126" s="140"/>
      <c r="T126" s="140"/>
      <c r="U126" s="140"/>
      <c r="V126" s="140"/>
      <c r="W126" s="146"/>
      <c r="X126" s="98"/>
      <c r="Y126" s="98"/>
    </row>
    <row r="127" spans="1:25" ht="4.5" customHeight="1">
      <c r="A127" s="137"/>
      <c r="B127" s="153"/>
      <c r="C127" s="147"/>
      <c r="D127" s="147"/>
      <c r="E127" s="147"/>
      <c r="F127" s="147"/>
      <c r="G127" s="147"/>
      <c r="H127" s="147"/>
      <c r="I127" s="147"/>
      <c r="J127" s="147"/>
      <c r="K127" s="147"/>
      <c r="L127" s="148"/>
      <c r="M127" s="153"/>
      <c r="N127" s="147"/>
      <c r="O127" s="147"/>
      <c r="P127" s="147"/>
      <c r="Q127" s="147"/>
      <c r="R127" s="147"/>
      <c r="S127" s="147"/>
      <c r="T127" s="147"/>
      <c r="U127" s="147"/>
      <c r="V127" s="147"/>
      <c r="W127" s="148"/>
      <c r="X127" s="98"/>
      <c r="Y127" s="98"/>
    </row>
    <row r="128" spans="1:25" ht="16.5" thickBot="1">
      <c r="A128" s="138"/>
      <c r="B128" s="149"/>
      <c r="C128" s="150"/>
      <c r="D128" s="151"/>
      <c r="E128" s="93"/>
      <c r="F128" s="94"/>
      <c r="G128" s="94"/>
      <c r="H128" s="94"/>
      <c r="I128" s="94"/>
      <c r="J128" s="94"/>
      <c r="K128" s="95"/>
      <c r="L128" s="96"/>
      <c r="M128" s="149"/>
      <c r="N128" s="150"/>
      <c r="O128" s="151"/>
      <c r="P128" s="93"/>
      <c r="Q128" s="94"/>
      <c r="R128" s="94"/>
      <c r="S128" s="94"/>
      <c r="T128" s="94"/>
      <c r="U128" s="94"/>
      <c r="V128" s="95"/>
      <c r="W128" s="96"/>
      <c r="X128" s="98"/>
      <c r="Y128" s="98"/>
    </row>
    <row r="129" spans="1:25" ht="10.5" customHeight="1" thickTop="1">
      <c r="A129" s="136" t="s">
        <v>36</v>
      </c>
      <c r="B129" s="139"/>
      <c r="C129" s="140"/>
      <c r="D129" s="140"/>
      <c r="E129" s="140"/>
      <c r="F129" s="140"/>
      <c r="G129" s="140"/>
      <c r="H129" s="140"/>
      <c r="I129" s="140"/>
      <c r="J129" s="140"/>
      <c r="K129" s="140"/>
      <c r="L129" s="146"/>
      <c r="M129" s="139"/>
      <c r="N129" s="140"/>
      <c r="O129" s="140"/>
      <c r="P129" s="140"/>
      <c r="Q129" s="140"/>
      <c r="R129" s="140"/>
      <c r="S129" s="140"/>
      <c r="T129" s="140"/>
      <c r="U129" s="140"/>
      <c r="V129" s="140"/>
      <c r="W129" s="146"/>
      <c r="X129" s="98"/>
      <c r="Y129" s="98"/>
    </row>
    <row r="130" spans="1:25" ht="9" customHeight="1">
      <c r="A130" s="137"/>
      <c r="B130" s="153"/>
      <c r="C130" s="147"/>
      <c r="D130" s="147"/>
      <c r="E130" s="147"/>
      <c r="F130" s="147"/>
      <c r="G130" s="147"/>
      <c r="H130" s="147"/>
      <c r="I130" s="147"/>
      <c r="J130" s="147"/>
      <c r="K130" s="147"/>
      <c r="L130" s="148"/>
      <c r="M130" s="153"/>
      <c r="N130" s="147"/>
      <c r="O130" s="147"/>
      <c r="P130" s="147"/>
      <c r="Q130" s="147"/>
      <c r="R130" s="147"/>
      <c r="S130" s="147"/>
      <c r="T130" s="147"/>
      <c r="U130" s="147"/>
      <c r="V130" s="147"/>
      <c r="W130" s="148"/>
      <c r="X130" s="98"/>
      <c r="Y130" s="98"/>
    </row>
    <row r="131" spans="1:25" ht="16.5" thickBot="1">
      <c r="A131" s="138"/>
      <c r="B131" s="149"/>
      <c r="C131" s="150"/>
      <c r="D131" s="151"/>
      <c r="E131" s="93"/>
      <c r="F131" s="94"/>
      <c r="G131" s="94"/>
      <c r="H131" s="94"/>
      <c r="I131" s="94"/>
      <c r="J131" s="94"/>
      <c r="K131" s="95"/>
      <c r="L131" s="96"/>
      <c r="M131" s="149"/>
      <c r="N131" s="150"/>
      <c r="O131" s="151"/>
      <c r="P131" s="93"/>
      <c r="Q131" s="94"/>
      <c r="R131" s="94"/>
      <c r="S131" s="94"/>
      <c r="T131" s="94"/>
      <c r="U131" s="94"/>
      <c r="V131" s="95"/>
      <c r="W131" s="96"/>
      <c r="X131" s="98"/>
      <c r="Y131" s="98"/>
    </row>
    <row r="132" spans="1:25" ht="8.25" customHeight="1" thickTop="1">
      <c r="A132" s="136" t="s">
        <v>37</v>
      </c>
      <c r="B132" s="139"/>
      <c r="C132" s="140"/>
      <c r="D132" s="140"/>
      <c r="E132" s="140"/>
      <c r="F132" s="140"/>
      <c r="G132" s="140"/>
      <c r="H132" s="140"/>
      <c r="I132" s="140"/>
      <c r="J132" s="140"/>
      <c r="K132" s="140"/>
      <c r="L132" s="146"/>
      <c r="M132" s="139"/>
      <c r="N132" s="140"/>
      <c r="O132" s="140"/>
      <c r="P132" s="140"/>
      <c r="Q132" s="140"/>
      <c r="R132" s="140"/>
      <c r="S132" s="140"/>
      <c r="T132" s="140"/>
      <c r="U132" s="140"/>
      <c r="V132" s="140"/>
      <c r="W132" s="146"/>
      <c r="X132" s="98"/>
      <c r="Y132" s="98"/>
    </row>
    <row r="133" spans="1:25" ht="7.5" customHeight="1">
      <c r="A133" s="137"/>
      <c r="B133" s="153"/>
      <c r="C133" s="147"/>
      <c r="D133" s="147"/>
      <c r="E133" s="147"/>
      <c r="F133" s="147"/>
      <c r="G133" s="147"/>
      <c r="H133" s="147"/>
      <c r="I133" s="147"/>
      <c r="J133" s="147"/>
      <c r="K133" s="147"/>
      <c r="L133" s="148"/>
      <c r="M133" s="153"/>
      <c r="N133" s="147"/>
      <c r="O133" s="147"/>
      <c r="P133" s="147"/>
      <c r="Q133" s="147"/>
      <c r="R133" s="147"/>
      <c r="S133" s="147"/>
      <c r="T133" s="147"/>
      <c r="U133" s="147"/>
      <c r="V133" s="147"/>
      <c r="W133" s="148"/>
      <c r="X133" s="98"/>
      <c r="Y133" s="98"/>
    </row>
    <row r="134" spans="1:25" ht="16.5" thickBot="1">
      <c r="A134" s="138"/>
      <c r="B134" s="149"/>
      <c r="C134" s="150"/>
      <c r="D134" s="151"/>
      <c r="E134" s="93"/>
      <c r="F134" s="94"/>
      <c r="G134" s="94"/>
      <c r="H134" s="94"/>
      <c r="I134" s="94"/>
      <c r="J134" s="94"/>
      <c r="K134" s="95"/>
      <c r="L134" s="96"/>
      <c r="M134" s="149"/>
      <c r="N134" s="150"/>
      <c r="O134" s="151"/>
      <c r="P134" s="93"/>
      <c r="Q134" s="94"/>
      <c r="R134" s="94"/>
      <c r="S134" s="94"/>
      <c r="T134" s="94"/>
      <c r="U134" s="95"/>
      <c r="V134" s="95"/>
      <c r="W134" s="96"/>
      <c r="X134" s="98"/>
      <c r="Y134" s="98"/>
    </row>
    <row r="135" spans="1:25" ht="9.75" customHeight="1" thickTop="1">
      <c r="A135" s="136" t="s">
        <v>38</v>
      </c>
      <c r="B135" s="139"/>
      <c r="C135" s="140"/>
      <c r="D135" s="140"/>
      <c r="E135" s="140"/>
      <c r="F135" s="140"/>
      <c r="G135" s="140"/>
      <c r="H135" s="140"/>
      <c r="I135" s="140"/>
      <c r="J135" s="140"/>
      <c r="K135" s="140"/>
      <c r="L135" s="146"/>
      <c r="M135" s="139"/>
      <c r="N135" s="140"/>
      <c r="O135" s="140"/>
      <c r="P135" s="140"/>
      <c r="Q135" s="140"/>
      <c r="R135" s="140"/>
      <c r="S135" s="140"/>
      <c r="T135" s="140"/>
      <c r="U135" s="140"/>
      <c r="V135" s="140"/>
      <c r="W135" s="146"/>
      <c r="X135" s="98"/>
      <c r="Y135" s="98"/>
    </row>
    <row r="136" spans="1:25" ht="9" customHeight="1">
      <c r="A136" s="137"/>
      <c r="B136" s="153"/>
      <c r="C136" s="147"/>
      <c r="D136" s="147"/>
      <c r="E136" s="147"/>
      <c r="F136" s="147"/>
      <c r="G136" s="147"/>
      <c r="H136" s="147"/>
      <c r="I136" s="147"/>
      <c r="J136" s="147"/>
      <c r="K136" s="147"/>
      <c r="L136" s="148"/>
      <c r="M136" s="153"/>
      <c r="N136" s="147"/>
      <c r="O136" s="147"/>
      <c r="P136" s="147"/>
      <c r="Q136" s="147"/>
      <c r="R136" s="147"/>
      <c r="S136" s="147"/>
      <c r="T136" s="147"/>
      <c r="U136" s="147"/>
      <c r="V136" s="147"/>
      <c r="W136" s="148"/>
      <c r="X136" s="98"/>
      <c r="Y136" s="98"/>
    </row>
    <row r="137" spans="1:25" ht="16.5" thickBot="1">
      <c r="A137" s="138"/>
      <c r="B137" s="149"/>
      <c r="C137" s="150"/>
      <c r="D137" s="151"/>
      <c r="E137" s="93"/>
      <c r="F137" s="94"/>
      <c r="G137" s="94"/>
      <c r="H137" s="94"/>
      <c r="I137" s="94"/>
      <c r="J137" s="94"/>
      <c r="K137" s="95"/>
      <c r="L137" s="96"/>
      <c r="M137" s="149"/>
      <c r="N137" s="150"/>
      <c r="O137" s="151"/>
      <c r="P137" s="93"/>
      <c r="Q137" s="94"/>
      <c r="R137" s="94"/>
      <c r="S137" s="94"/>
      <c r="T137" s="94"/>
      <c r="U137" s="94"/>
      <c r="V137" s="95"/>
      <c r="W137" s="96"/>
      <c r="X137" s="98"/>
      <c r="Y137" s="98"/>
    </row>
    <row r="138" spans="1:25" ht="8.25" customHeight="1" thickTop="1">
      <c r="A138" s="136" t="s">
        <v>39</v>
      </c>
      <c r="B138" s="152"/>
      <c r="C138" s="141"/>
      <c r="D138" s="141"/>
      <c r="E138" s="141"/>
      <c r="F138" s="141"/>
      <c r="G138" s="141"/>
      <c r="H138" s="141"/>
      <c r="I138" s="141"/>
      <c r="J138" s="141"/>
      <c r="K138" s="141"/>
      <c r="L138" s="142"/>
      <c r="M138" s="152"/>
      <c r="N138" s="141"/>
      <c r="O138" s="141"/>
      <c r="P138" s="141"/>
      <c r="Q138" s="141"/>
      <c r="R138" s="141"/>
      <c r="S138" s="141"/>
      <c r="T138" s="141"/>
      <c r="U138" s="141"/>
      <c r="V138" s="141"/>
      <c r="W138" s="142"/>
      <c r="X138" s="98"/>
      <c r="Y138" s="98"/>
    </row>
    <row r="139" spans="1:25" ht="6.75" customHeight="1">
      <c r="A139" s="137"/>
      <c r="B139" s="143"/>
      <c r="C139" s="144"/>
      <c r="D139" s="144"/>
      <c r="E139" s="144"/>
      <c r="F139" s="144"/>
      <c r="G139" s="144"/>
      <c r="H139" s="144"/>
      <c r="I139" s="144"/>
      <c r="J139" s="144"/>
      <c r="K139" s="144"/>
      <c r="L139" s="145"/>
      <c r="M139" s="143"/>
      <c r="N139" s="144"/>
      <c r="O139" s="144"/>
      <c r="P139" s="144"/>
      <c r="Q139" s="144"/>
      <c r="R139" s="144"/>
      <c r="S139" s="144"/>
      <c r="T139" s="144"/>
      <c r="U139" s="144"/>
      <c r="V139" s="144"/>
      <c r="W139" s="145"/>
      <c r="X139" s="98"/>
      <c r="Y139" s="98"/>
    </row>
    <row r="140" spans="1:25" ht="16.5" thickBot="1">
      <c r="A140" s="138"/>
      <c r="B140" s="149"/>
      <c r="C140" s="150"/>
      <c r="D140" s="151"/>
      <c r="E140" s="93"/>
      <c r="F140" s="94"/>
      <c r="G140" s="94"/>
      <c r="H140" s="94"/>
      <c r="I140" s="94"/>
      <c r="J140" s="94"/>
      <c r="K140" s="95"/>
      <c r="L140" s="96"/>
      <c r="M140" s="149"/>
      <c r="N140" s="150"/>
      <c r="O140" s="151"/>
      <c r="P140" s="93"/>
      <c r="Q140" s="94"/>
      <c r="R140" s="94"/>
      <c r="S140" s="94"/>
      <c r="T140" s="94"/>
      <c r="U140" s="94"/>
      <c r="V140" s="95"/>
      <c r="W140" s="96"/>
      <c r="X140" s="98"/>
      <c r="Y140" s="98"/>
    </row>
    <row r="141" spans="1:25" ht="16.5" thickTop="1">
      <c r="A141" s="121" t="s">
        <v>40</v>
      </c>
      <c r="B141" s="123" t="s">
        <v>41</v>
      </c>
      <c r="C141" s="124"/>
      <c r="D141" s="31"/>
      <c r="E141" s="125">
        <f>SUM(G116:J116,G119:J119,G122:J122,G125:J125,G128:J128,G131:J131,G134:J134,G137:J137,G140:J140)</f>
        <v>196</v>
      </c>
      <c r="F141" s="126"/>
      <c r="G141" s="130" t="s">
        <v>42</v>
      </c>
      <c r="H141" s="131"/>
      <c r="I141" s="131"/>
      <c r="J141" s="132"/>
      <c r="K141" s="133">
        <f>SUM(L116,L119,L122,L125,L128,L131,L134,L137,L140)</f>
        <v>405</v>
      </c>
      <c r="L141" s="126"/>
      <c r="M141" s="123" t="s">
        <v>41</v>
      </c>
      <c r="N141" s="124"/>
      <c r="O141" s="31"/>
      <c r="P141" s="125">
        <f>SUM(R116:U116,R119:U119,R122:U122,R125:U125,R128:U128,R131:U131,R134:U134,R137:U137,R140:U140)</f>
        <v>196</v>
      </c>
      <c r="Q141" s="126"/>
      <c r="R141" s="130" t="s">
        <v>42</v>
      </c>
      <c r="S141" s="131"/>
      <c r="T141" s="131"/>
      <c r="U141" s="132"/>
      <c r="V141" s="133">
        <f>SUM(W116,W119,W122,W125,W128,W131,W134,W137,W140)</f>
        <v>500</v>
      </c>
      <c r="W141" s="126"/>
      <c r="X141" s="98"/>
      <c r="Y141" s="98"/>
    </row>
    <row r="142" spans="1:25" ht="16.5" thickBot="1">
      <c r="A142" s="122"/>
      <c r="B142" s="119" t="s">
        <v>43</v>
      </c>
      <c r="C142" s="129"/>
      <c r="D142" s="32"/>
      <c r="E142" s="134">
        <f>SUM(E116,E119,E122,E125,E128,E131,E134,E137,E140)</f>
        <v>30</v>
      </c>
      <c r="F142" s="135"/>
      <c r="G142" s="119" t="s">
        <v>91</v>
      </c>
      <c r="H142" s="129"/>
      <c r="I142" s="129"/>
      <c r="J142" s="120"/>
      <c r="K142" s="119"/>
      <c r="L142" s="120"/>
      <c r="M142" s="119" t="s">
        <v>43</v>
      </c>
      <c r="N142" s="129"/>
      <c r="O142" s="32"/>
      <c r="P142" s="134">
        <f>SUM(P116,P119,P122,P125,P128,P131,P134,P137,P140)</f>
        <v>30</v>
      </c>
      <c r="Q142" s="135"/>
      <c r="R142" s="119" t="s">
        <v>44</v>
      </c>
      <c r="S142" s="129"/>
      <c r="T142" s="129"/>
      <c r="U142" s="120"/>
      <c r="V142" s="119"/>
      <c r="W142" s="120"/>
      <c r="X142" s="98"/>
      <c r="Y142" s="98"/>
    </row>
    <row r="143" spans="1:25" ht="16.5" thickTop="1">
      <c r="A143" s="121" t="s">
        <v>45</v>
      </c>
      <c r="B143" s="123" t="s">
        <v>41</v>
      </c>
      <c r="C143" s="124"/>
      <c r="D143" s="33"/>
      <c r="E143" s="125">
        <f>SUM(G144:J144)</f>
        <v>14</v>
      </c>
      <c r="F143" s="126"/>
      <c r="G143" s="34"/>
      <c r="H143" s="35"/>
      <c r="I143" s="35"/>
      <c r="J143" s="35"/>
      <c r="K143" s="35"/>
      <c r="L143" s="36"/>
      <c r="M143" s="123" t="s">
        <v>41</v>
      </c>
      <c r="N143" s="124"/>
      <c r="O143" s="33"/>
      <c r="P143" s="127">
        <f>SUM(R144:U144)</f>
        <v>14</v>
      </c>
      <c r="Q143" s="128"/>
      <c r="R143" s="34"/>
      <c r="S143" s="35"/>
      <c r="T143" s="35"/>
      <c r="U143" s="35"/>
      <c r="V143" s="35"/>
      <c r="W143" s="36"/>
      <c r="X143" s="98"/>
      <c r="Y143" s="98"/>
    </row>
    <row r="144" spans="1:25" ht="16.5" thickBot="1">
      <c r="A144" s="122"/>
      <c r="B144" s="119" t="s">
        <v>46</v>
      </c>
      <c r="C144" s="129"/>
      <c r="D144" s="37"/>
      <c r="E144" s="37"/>
      <c r="F144" s="38"/>
      <c r="G144" s="39">
        <f>(G116+G119+G122+G125+G128+G131+G134+G137+G140)/14</f>
        <v>7.5</v>
      </c>
      <c r="H144" s="40">
        <f>(H116+H119+H122+H125+H128+H131+H134+H137+H140)/14</f>
        <v>0</v>
      </c>
      <c r="I144" s="40">
        <f>(I116+I119+I122+I125+I128+I131+I134+I137+I140)/14</f>
        <v>2</v>
      </c>
      <c r="J144" s="40">
        <f>(J116+J119+J122+J125+J128+J131+J134+J137+J140)/14</f>
        <v>4.5</v>
      </c>
      <c r="K144" s="41" t="s">
        <v>47</v>
      </c>
      <c r="L144" s="42"/>
      <c r="M144" s="119" t="s">
        <v>46</v>
      </c>
      <c r="N144" s="129"/>
      <c r="O144" s="37"/>
      <c r="P144" s="37"/>
      <c r="Q144" s="38"/>
      <c r="R144" s="39">
        <f>(R116+R119+R122+Q125+R128+R131+R134+R137+R140)/14</f>
        <v>0</v>
      </c>
      <c r="S144" s="40">
        <f>(S116+S119+S122+S125+S128+S131+S134+S137+S140)/14</f>
        <v>0</v>
      </c>
      <c r="T144" s="40">
        <f>(T116+T119+T122+T125+T128+T131+T134+T137+T140)/14</f>
        <v>0</v>
      </c>
      <c r="U144" s="40">
        <f>(U116+U119+U122+U125+U128+U131+U134+U137+U140)/14</f>
        <v>14</v>
      </c>
      <c r="V144" s="41" t="s">
        <v>47</v>
      </c>
      <c r="W144" s="42"/>
      <c r="X144" s="98"/>
      <c r="Y144" s="98"/>
    </row>
    <row r="145" spans="1:25" ht="16.5" thickTop="1">
      <c r="A145" s="99"/>
      <c r="B145" s="100"/>
      <c r="C145" s="100"/>
      <c r="D145" s="101"/>
      <c r="E145" s="101"/>
      <c r="F145" s="102"/>
      <c r="G145" s="103"/>
      <c r="H145" s="103"/>
      <c r="I145" s="103"/>
      <c r="J145" s="103"/>
      <c r="K145" s="101"/>
      <c r="L145" s="101"/>
      <c r="M145" s="100"/>
      <c r="N145" s="100"/>
      <c r="O145" s="101"/>
      <c r="P145" s="101"/>
      <c r="Q145" s="102"/>
      <c r="R145" s="103"/>
      <c r="S145" s="103"/>
      <c r="T145" s="103"/>
      <c r="U145" s="103"/>
      <c r="V145" s="101"/>
      <c r="W145" s="101"/>
      <c r="X145" s="98"/>
      <c r="Y145" s="98"/>
    </row>
    <row r="146" spans="1:25" ht="15.75">
      <c r="A146" s="99"/>
      <c r="B146" s="100"/>
      <c r="C146" s="100"/>
      <c r="D146" s="101"/>
      <c r="E146" s="101"/>
      <c r="F146" s="102"/>
      <c r="G146" s="103"/>
      <c r="H146" s="103"/>
      <c r="I146" s="103"/>
      <c r="J146" s="103"/>
      <c r="K146" s="101"/>
      <c r="L146" s="101"/>
      <c r="M146" s="100"/>
      <c r="N146" s="100"/>
      <c r="O146" s="101"/>
      <c r="P146" s="101"/>
      <c r="Q146" s="102"/>
      <c r="R146" s="103"/>
      <c r="S146" s="103"/>
      <c r="T146" s="103"/>
      <c r="U146" s="103"/>
      <c r="V146" s="101"/>
      <c r="W146" s="101"/>
      <c r="X146" s="98"/>
      <c r="Y146" s="98"/>
    </row>
    <row r="147" spans="1:25" ht="15.75">
      <c r="A147" s="99"/>
      <c r="B147" s="100"/>
      <c r="C147" s="100"/>
      <c r="D147" s="101"/>
      <c r="E147" s="101"/>
      <c r="F147" s="102"/>
      <c r="G147" s="103"/>
      <c r="H147" s="103"/>
      <c r="I147" s="103"/>
      <c r="J147" s="103"/>
      <c r="K147" s="101"/>
      <c r="L147" s="101"/>
      <c r="M147" s="100"/>
      <c r="N147" s="100"/>
      <c r="O147" s="101"/>
      <c r="P147" s="101"/>
      <c r="Q147" s="102"/>
      <c r="R147" s="103"/>
      <c r="S147" s="103"/>
      <c r="T147" s="103"/>
      <c r="U147" s="103"/>
      <c r="V147" s="101"/>
      <c r="W147" s="101"/>
      <c r="X147" s="98"/>
      <c r="Y147" s="98"/>
    </row>
    <row r="148" spans="1:25" ht="15.75">
      <c r="A148" s="99"/>
      <c r="B148" s="100"/>
      <c r="C148" s="100"/>
      <c r="D148" s="101"/>
      <c r="E148" s="101"/>
      <c r="F148" s="102"/>
      <c r="G148" s="103"/>
      <c r="H148" s="103"/>
      <c r="I148" s="103"/>
      <c r="J148" s="103"/>
      <c r="K148" s="101"/>
      <c r="L148" s="101"/>
      <c r="M148" s="100"/>
      <c r="N148" s="100"/>
      <c r="O148" s="101"/>
      <c r="P148" s="101"/>
      <c r="Q148" s="102"/>
      <c r="R148" s="103"/>
      <c r="S148" s="103"/>
      <c r="T148" s="103"/>
      <c r="U148" s="103"/>
      <c r="V148" s="101"/>
      <c r="W148" s="101"/>
      <c r="X148" s="98"/>
      <c r="Y148" s="98"/>
    </row>
    <row r="149" spans="1:25" ht="15.75">
      <c r="A149" s="99"/>
      <c r="B149" s="100"/>
      <c r="C149" s="100"/>
      <c r="D149" s="101"/>
      <c r="E149" s="101"/>
      <c r="F149" s="102"/>
      <c r="G149" s="103"/>
      <c r="H149" s="103"/>
      <c r="I149" s="103"/>
      <c r="J149" s="103"/>
      <c r="K149" s="101"/>
      <c r="L149" s="101"/>
      <c r="M149" s="100"/>
      <c r="N149" s="100"/>
      <c r="O149" s="101"/>
      <c r="P149" s="101"/>
      <c r="Q149" s="102"/>
      <c r="R149" s="103"/>
      <c r="S149" s="103"/>
      <c r="T149" s="103"/>
      <c r="U149" s="103"/>
      <c r="V149" s="101"/>
      <c r="W149" s="101"/>
      <c r="X149" s="98"/>
      <c r="Y149" s="98"/>
    </row>
    <row r="150" spans="1:25" ht="15.75">
      <c r="A150" s="99"/>
      <c r="B150" s="100"/>
      <c r="C150" s="100"/>
      <c r="D150" s="101"/>
      <c r="E150" s="101"/>
      <c r="F150" s="102"/>
      <c r="G150" s="103"/>
      <c r="H150" s="103"/>
      <c r="I150" s="103"/>
      <c r="J150" s="103"/>
      <c r="K150" s="101"/>
      <c r="L150" s="101"/>
      <c r="M150" s="100"/>
      <c r="N150" s="100"/>
      <c r="O150" s="101"/>
      <c r="P150" s="101"/>
      <c r="Q150" s="102"/>
      <c r="R150" s="103"/>
      <c r="S150" s="103"/>
      <c r="T150" s="103"/>
      <c r="U150" s="103"/>
      <c r="V150" s="101"/>
      <c r="W150" s="101"/>
      <c r="X150" s="98"/>
      <c r="Y150" s="98"/>
    </row>
    <row r="151" spans="1:25" ht="15.75">
      <c r="A151" s="99"/>
      <c r="B151" s="100"/>
      <c r="C151" s="100"/>
      <c r="D151" s="101"/>
      <c r="E151" s="101"/>
      <c r="F151" s="102"/>
      <c r="G151" s="103"/>
      <c r="H151" s="103"/>
      <c r="I151" s="103"/>
      <c r="J151" s="103"/>
      <c r="K151" s="101"/>
      <c r="L151" s="101"/>
      <c r="M151" s="100"/>
      <c r="N151" s="100"/>
      <c r="O151" s="101"/>
      <c r="P151" s="101"/>
      <c r="Q151" s="102"/>
      <c r="R151" s="103"/>
      <c r="S151" s="103"/>
      <c r="T151" s="103"/>
      <c r="U151" s="103"/>
      <c r="V151" s="101"/>
      <c r="W151" s="101"/>
      <c r="X151" s="98"/>
      <c r="Y151" s="98"/>
    </row>
    <row r="152" spans="1:25" ht="15.75">
      <c r="A152" s="99"/>
      <c r="B152" s="100"/>
      <c r="C152" s="100"/>
      <c r="D152" s="101"/>
      <c r="E152" s="101"/>
      <c r="F152" s="102"/>
      <c r="G152" s="103"/>
      <c r="H152" s="103"/>
      <c r="I152" s="103"/>
      <c r="J152" s="103"/>
      <c r="K152" s="101"/>
      <c r="L152" s="101"/>
      <c r="M152" s="100"/>
      <c r="N152" s="100"/>
      <c r="O152" s="101"/>
      <c r="P152" s="101"/>
      <c r="Q152" s="102"/>
      <c r="R152" s="103"/>
      <c r="S152" s="103"/>
      <c r="T152" s="103"/>
      <c r="U152" s="103"/>
      <c r="V152" s="101"/>
      <c r="W152" s="101"/>
      <c r="X152" s="98"/>
      <c r="Y152" s="98"/>
    </row>
    <row r="153" spans="1:25" ht="15.75">
      <c r="A153" s="99"/>
      <c r="B153" s="100"/>
      <c r="C153" s="100"/>
      <c r="D153" s="101"/>
      <c r="E153" s="101"/>
      <c r="F153" s="102"/>
      <c r="G153" s="103"/>
      <c r="H153" s="103"/>
      <c r="I153" s="103"/>
      <c r="J153" s="103"/>
      <c r="K153" s="101"/>
      <c r="L153" s="101"/>
      <c r="M153" s="100"/>
      <c r="N153" s="100"/>
      <c r="O153" s="101"/>
      <c r="P153" s="101"/>
      <c r="Q153" s="102"/>
      <c r="R153" s="103"/>
      <c r="S153" s="103"/>
      <c r="T153" s="103"/>
      <c r="U153" s="103"/>
      <c r="V153" s="101"/>
      <c r="W153" s="101"/>
      <c r="X153" s="98"/>
      <c r="Y153" s="98"/>
    </row>
    <row r="154" spans="1:25" ht="15.75">
      <c r="A154" s="99"/>
      <c r="B154" s="100"/>
      <c r="C154" s="100"/>
      <c r="D154" s="101"/>
      <c r="E154" s="101"/>
      <c r="F154" s="102"/>
      <c r="G154" s="103"/>
      <c r="H154" s="103"/>
      <c r="I154" s="103"/>
      <c r="J154" s="103"/>
      <c r="K154" s="101"/>
      <c r="L154" s="101"/>
      <c r="M154" s="100"/>
      <c r="N154" s="100"/>
      <c r="O154" s="101"/>
      <c r="P154" s="101"/>
      <c r="Q154" s="102"/>
      <c r="R154" s="103"/>
      <c r="S154" s="103"/>
      <c r="T154" s="103"/>
      <c r="U154" s="103"/>
      <c r="V154" s="101"/>
      <c r="W154" s="101"/>
      <c r="X154" s="98"/>
      <c r="Y154" s="98"/>
    </row>
    <row r="155" spans="1:25" ht="15.75">
      <c r="A155" s="99"/>
      <c r="B155" s="100"/>
      <c r="C155" s="100"/>
      <c r="D155" s="101"/>
      <c r="E155" s="101"/>
      <c r="F155" s="102"/>
      <c r="G155" s="103"/>
      <c r="H155" s="103"/>
      <c r="I155" s="103"/>
      <c r="J155" s="103"/>
      <c r="K155" s="101"/>
      <c r="L155" s="101"/>
      <c r="M155" s="100"/>
      <c r="N155" s="100"/>
      <c r="O155" s="101"/>
      <c r="P155" s="101"/>
      <c r="Q155" s="102"/>
      <c r="R155" s="103"/>
      <c r="S155" s="103"/>
      <c r="T155" s="103"/>
      <c r="U155" s="103"/>
      <c r="V155" s="101"/>
      <c r="W155" s="101"/>
      <c r="X155" s="98"/>
      <c r="Y155" s="98"/>
    </row>
    <row r="156" spans="1:25" ht="15.75">
      <c r="A156" s="99"/>
      <c r="B156" s="100"/>
      <c r="C156" s="100"/>
      <c r="D156" s="101"/>
      <c r="E156" s="101"/>
      <c r="F156" s="102"/>
      <c r="G156" s="103"/>
      <c r="H156" s="103"/>
      <c r="I156" s="103"/>
      <c r="J156" s="103"/>
      <c r="K156" s="101"/>
      <c r="L156" s="101"/>
      <c r="M156" s="100"/>
      <c r="N156" s="100"/>
      <c r="O156" s="101"/>
      <c r="P156" s="101"/>
      <c r="Q156" s="102"/>
      <c r="R156" s="103"/>
      <c r="S156" s="103"/>
      <c r="T156" s="103"/>
      <c r="U156" s="103"/>
      <c r="V156" s="101"/>
      <c r="W156" s="101"/>
      <c r="X156" s="98"/>
      <c r="Y156" s="98"/>
    </row>
    <row r="157" spans="1:25" ht="9.75" customHeight="1">
      <c r="A157" s="99"/>
      <c r="B157" s="100"/>
      <c r="C157" s="100"/>
      <c r="D157" s="101"/>
      <c r="E157" s="101"/>
      <c r="F157" s="102"/>
      <c r="G157" s="103"/>
      <c r="H157" s="103"/>
      <c r="I157" s="103"/>
      <c r="J157" s="103"/>
      <c r="K157" s="101"/>
      <c r="L157" s="101"/>
      <c r="M157" s="100"/>
      <c r="N157" s="100"/>
      <c r="O157" s="101"/>
      <c r="P157" s="101"/>
      <c r="Q157" s="102"/>
      <c r="R157" s="103"/>
      <c r="S157" s="103"/>
      <c r="T157" s="103"/>
      <c r="U157" s="103"/>
      <c r="V157" s="101"/>
      <c r="W157" s="101"/>
      <c r="X157" s="98"/>
      <c r="Y157" s="98"/>
    </row>
    <row r="158" ht="9" customHeight="1"/>
    <row r="159" ht="6.75" customHeight="1"/>
    <row r="160" spans="1:25" ht="15.75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</row>
    <row r="161" spans="1:25" ht="18">
      <c r="A161" s="111" t="s">
        <v>18</v>
      </c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98"/>
      <c r="Y161" s="98"/>
    </row>
    <row r="162" spans="1:25" ht="18">
      <c r="A162" s="111" t="s">
        <v>97</v>
      </c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98"/>
      <c r="Y162" s="98"/>
    </row>
    <row r="163" spans="1:25" ht="18.75" thickBot="1">
      <c r="A163" s="172" t="s">
        <v>80</v>
      </c>
      <c r="B163" s="172"/>
      <c r="C163" s="172"/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98"/>
      <c r="Y163" s="98"/>
    </row>
    <row r="164" spans="1:25" ht="13.5" customHeight="1" thickBot="1" thickTop="1">
      <c r="A164" s="25"/>
      <c r="B164" s="173" t="s">
        <v>81</v>
      </c>
      <c r="C164" s="174"/>
      <c r="D164" s="174"/>
      <c r="E164" s="174"/>
      <c r="F164" s="174"/>
      <c r="G164" s="174"/>
      <c r="H164" s="174"/>
      <c r="I164" s="174"/>
      <c r="J164" s="174"/>
      <c r="K164" s="174"/>
      <c r="L164" s="175"/>
      <c r="M164" s="173" t="s">
        <v>82</v>
      </c>
      <c r="N164" s="174"/>
      <c r="O164" s="174"/>
      <c r="P164" s="174"/>
      <c r="Q164" s="174"/>
      <c r="R164" s="174"/>
      <c r="S164" s="174"/>
      <c r="T164" s="174"/>
      <c r="U164" s="174"/>
      <c r="V164" s="174"/>
      <c r="W164" s="175"/>
      <c r="X164" s="98"/>
      <c r="Y164" s="98"/>
    </row>
    <row r="165" spans="1:25" ht="10.5" customHeight="1" thickTop="1">
      <c r="A165" s="155" t="s">
        <v>23</v>
      </c>
      <c r="B165" s="166" t="s">
        <v>83</v>
      </c>
      <c r="C165" s="167"/>
      <c r="D165" s="167"/>
      <c r="E165" s="167"/>
      <c r="F165" s="167"/>
      <c r="G165" s="167"/>
      <c r="H165" s="167"/>
      <c r="I165" s="167"/>
      <c r="J165" s="167"/>
      <c r="K165" s="167"/>
      <c r="L165" s="168"/>
      <c r="M165" s="157" t="s">
        <v>84</v>
      </c>
      <c r="N165" s="158"/>
      <c r="O165" s="158"/>
      <c r="P165" s="158"/>
      <c r="Q165" s="158"/>
      <c r="R165" s="158"/>
      <c r="S165" s="158"/>
      <c r="T165" s="158"/>
      <c r="U165" s="158"/>
      <c r="V165" s="158"/>
      <c r="W165" s="159"/>
      <c r="X165" s="98"/>
      <c r="Y165" s="98"/>
    </row>
    <row r="166" spans="1:25" ht="15.75">
      <c r="A166" s="155"/>
      <c r="B166" s="169"/>
      <c r="C166" s="170"/>
      <c r="D166" s="170"/>
      <c r="E166" s="170"/>
      <c r="F166" s="170"/>
      <c r="G166" s="170"/>
      <c r="H166" s="170"/>
      <c r="I166" s="170"/>
      <c r="J166" s="170"/>
      <c r="K166" s="170"/>
      <c r="L166" s="171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2"/>
      <c r="X166" s="98"/>
      <c r="Y166" s="98"/>
    </row>
    <row r="167" spans="1:25" ht="16.5" thickBot="1">
      <c r="A167" s="156"/>
      <c r="B167" s="163"/>
      <c r="C167" s="164"/>
      <c r="D167" s="165"/>
      <c r="E167" s="106">
        <v>8</v>
      </c>
      <c r="F167" s="107" t="s">
        <v>25</v>
      </c>
      <c r="G167" s="107">
        <v>28</v>
      </c>
      <c r="H167" s="107">
        <v>0</v>
      </c>
      <c r="I167" s="107">
        <v>14</v>
      </c>
      <c r="J167" s="107">
        <v>7</v>
      </c>
      <c r="K167" s="108" t="s">
        <v>26</v>
      </c>
      <c r="L167" s="109">
        <v>110</v>
      </c>
      <c r="M167" s="163"/>
      <c r="N167" s="164"/>
      <c r="O167" s="164"/>
      <c r="P167" s="106">
        <v>15</v>
      </c>
      <c r="Q167" s="107" t="s">
        <v>85</v>
      </c>
      <c r="R167" s="107">
        <v>0</v>
      </c>
      <c r="S167" s="107">
        <v>0</v>
      </c>
      <c r="T167" s="107">
        <v>0</v>
      </c>
      <c r="U167" s="107">
        <v>98</v>
      </c>
      <c r="V167" s="108" t="s">
        <v>31</v>
      </c>
      <c r="W167" s="109">
        <v>250</v>
      </c>
      <c r="X167" s="98"/>
      <c r="Y167" s="98"/>
    </row>
    <row r="168" spans="1:25" ht="16.5" customHeight="1" thickTop="1">
      <c r="A168" s="154" t="s">
        <v>27</v>
      </c>
      <c r="B168" s="157" t="s">
        <v>96</v>
      </c>
      <c r="C168" s="158"/>
      <c r="D168" s="158"/>
      <c r="E168" s="158"/>
      <c r="F168" s="158"/>
      <c r="G168" s="158"/>
      <c r="H168" s="158"/>
      <c r="I168" s="158"/>
      <c r="J168" s="158"/>
      <c r="K168" s="158"/>
      <c r="L168" s="159"/>
      <c r="M168" s="157" t="s">
        <v>86</v>
      </c>
      <c r="N168" s="158"/>
      <c r="O168" s="158"/>
      <c r="P168" s="158"/>
      <c r="Q168" s="158"/>
      <c r="R168" s="158"/>
      <c r="S168" s="158"/>
      <c r="T168" s="158"/>
      <c r="U168" s="158"/>
      <c r="V168" s="158"/>
      <c r="W168" s="159"/>
      <c r="X168" s="98"/>
      <c r="Y168" s="98"/>
    </row>
    <row r="169" spans="1:25" ht="15.75">
      <c r="A169" s="155"/>
      <c r="B169" s="160"/>
      <c r="C169" s="161"/>
      <c r="D169" s="161"/>
      <c r="E169" s="161"/>
      <c r="F169" s="161"/>
      <c r="G169" s="161"/>
      <c r="H169" s="161"/>
      <c r="I169" s="161"/>
      <c r="J169" s="161"/>
      <c r="K169" s="161"/>
      <c r="L169" s="162"/>
      <c r="M169" s="160"/>
      <c r="N169" s="161"/>
      <c r="O169" s="161"/>
      <c r="P169" s="161"/>
      <c r="Q169" s="161"/>
      <c r="R169" s="161"/>
      <c r="S169" s="161"/>
      <c r="T169" s="161"/>
      <c r="U169" s="161"/>
      <c r="V169" s="161"/>
      <c r="W169" s="162"/>
      <c r="X169" s="98"/>
      <c r="Y169" s="98"/>
    </row>
    <row r="170" spans="1:25" ht="16.5" thickBot="1">
      <c r="A170" s="156"/>
      <c r="B170" s="163"/>
      <c r="C170" s="164"/>
      <c r="D170" s="165"/>
      <c r="E170" s="106">
        <v>8</v>
      </c>
      <c r="F170" s="107" t="s">
        <v>25</v>
      </c>
      <c r="G170" s="107">
        <v>21</v>
      </c>
      <c r="H170" s="107">
        <v>0</v>
      </c>
      <c r="I170" s="107">
        <v>0</v>
      </c>
      <c r="J170" s="107">
        <v>21</v>
      </c>
      <c r="K170" s="108" t="s">
        <v>28</v>
      </c>
      <c r="L170" s="109">
        <v>110</v>
      </c>
      <c r="M170" s="163"/>
      <c r="N170" s="164"/>
      <c r="O170" s="164"/>
      <c r="P170" s="106">
        <v>15</v>
      </c>
      <c r="Q170" s="107" t="s">
        <v>25</v>
      </c>
      <c r="R170" s="107">
        <v>0</v>
      </c>
      <c r="S170" s="107">
        <v>0</v>
      </c>
      <c r="T170" s="107">
        <v>0</v>
      </c>
      <c r="U170" s="107">
        <v>98</v>
      </c>
      <c r="V170" s="108" t="s">
        <v>31</v>
      </c>
      <c r="W170" s="109">
        <v>250</v>
      </c>
      <c r="X170" s="98"/>
      <c r="Y170" s="98"/>
    </row>
    <row r="171" spans="1:25" ht="16.5" customHeight="1" thickTop="1">
      <c r="A171" s="154" t="s">
        <v>29</v>
      </c>
      <c r="B171" s="237" t="s">
        <v>105</v>
      </c>
      <c r="C171" s="238"/>
      <c r="D171" s="238"/>
      <c r="E171" s="238"/>
      <c r="F171" s="238"/>
      <c r="G171" s="238"/>
      <c r="H171" s="238"/>
      <c r="I171" s="238"/>
      <c r="J171" s="238"/>
      <c r="K171" s="238"/>
      <c r="L171" s="239"/>
      <c r="M171" s="157"/>
      <c r="N171" s="158"/>
      <c r="O171" s="158"/>
      <c r="P171" s="158"/>
      <c r="Q171" s="158"/>
      <c r="R171" s="158"/>
      <c r="S171" s="158"/>
      <c r="T171" s="158"/>
      <c r="U171" s="158"/>
      <c r="V171" s="158"/>
      <c r="W171" s="159"/>
      <c r="X171" s="98"/>
      <c r="Y171" s="98"/>
    </row>
    <row r="172" spans="1:25" ht="15.75">
      <c r="A172" s="155"/>
      <c r="B172" s="240"/>
      <c r="C172" s="241"/>
      <c r="D172" s="241"/>
      <c r="E172" s="241"/>
      <c r="F172" s="241"/>
      <c r="G172" s="241"/>
      <c r="H172" s="241"/>
      <c r="I172" s="241"/>
      <c r="J172" s="241"/>
      <c r="K172" s="241"/>
      <c r="L172" s="242"/>
      <c r="M172" s="160"/>
      <c r="N172" s="161"/>
      <c r="O172" s="161"/>
      <c r="P172" s="161"/>
      <c r="Q172" s="161"/>
      <c r="R172" s="161"/>
      <c r="S172" s="161"/>
      <c r="T172" s="161"/>
      <c r="U172" s="161"/>
      <c r="V172" s="161"/>
      <c r="W172" s="162"/>
      <c r="X172" s="98"/>
      <c r="Y172" s="98"/>
    </row>
    <row r="173" spans="1:25" ht="16.5" thickBot="1">
      <c r="A173" s="156"/>
      <c r="B173" s="163"/>
      <c r="C173" s="164"/>
      <c r="D173" s="165"/>
      <c r="E173" s="106">
        <v>7</v>
      </c>
      <c r="F173" s="107" t="s">
        <v>25</v>
      </c>
      <c r="G173" s="107">
        <v>28</v>
      </c>
      <c r="H173" s="107">
        <v>0</v>
      </c>
      <c r="I173" s="107">
        <v>28</v>
      </c>
      <c r="J173" s="107">
        <v>0</v>
      </c>
      <c r="K173" s="108" t="s">
        <v>31</v>
      </c>
      <c r="L173" s="109">
        <v>110</v>
      </c>
      <c r="M173" s="163"/>
      <c r="N173" s="164"/>
      <c r="O173" s="165"/>
      <c r="P173" s="106"/>
      <c r="Q173" s="107"/>
      <c r="R173" s="107"/>
      <c r="S173" s="107"/>
      <c r="T173" s="107"/>
      <c r="U173" s="107"/>
      <c r="V173" s="108"/>
      <c r="W173" s="109"/>
      <c r="X173" s="98"/>
      <c r="Y173" s="98"/>
    </row>
    <row r="174" spans="1:25" ht="16.5" customHeight="1" thickTop="1">
      <c r="A174" s="154" t="s">
        <v>32</v>
      </c>
      <c r="B174" s="157" t="s">
        <v>88</v>
      </c>
      <c r="C174" s="158"/>
      <c r="D174" s="158"/>
      <c r="E174" s="158"/>
      <c r="F174" s="158"/>
      <c r="G174" s="158"/>
      <c r="H174" s="158"/>
      <c r="I174" s="158"/>
      <c r="J174" s="158"/>
      <c r="K174" s="158"/>
      <c r="L174" s="159"/>
      <c r="M174" s="157"/>
      <c r="N174" s="158"/>
      <c r="O174" s="158"/>
      <c r="P174" s="158"/>
      <c r="Q174" s="158"/>
      <c r="R174" s="158"/>
      <c r="S174" s="158"/>
      <c r="T174" s="158"/>
      <c r="U174" s="158"/>
      <c r="V174" s="158"/>
      <c r="W174" s="159"/>
      <c r="X174" s="98"/>
      <c r="Y174" s="98"/>
    </row>
    <row r="175" spans="1:25" ht="15.75">
      <c r="A175" s="155"/>
      <c r="B175" s="160"/>
      <c r="C175" s="161"/>
      <c r="D175" s="161"/>
      <c r="E175" s="161"/>
      <c r="F175" s="161"/>
      <c r="G175" s="161"/>
      <c r="H175" s="161"/>
      <c r="I175" s="161"/>
      <c r="J175" s="161"/>
      <c r="K175" s="161"/>
      <c r="L175" s="162"/>
      <c r="M175" s="160"/>
      <c r="N175" s="161"/>
      <c r="O175" s="161"/>
      <c r="P175" s="161"/>
      <c r="Q175" s="161"/>
      <c r="R175" s="161"/>
      <c r="S175" s="161"/>
      <c r="T175" s="161"/>
      <c r="U175" s="161"/>
      <c r="V175" s="161"/>
      <c r="W175" s="162"/>
      <c r="X175" s="98"/>
      <c r="Y175" s="98"/>
    </row>
    <row r="176" spans="1:25" ht="16.5" thickBot="1">
      <c r="A176" s="156"/>
      <c r="B176" s="163"/>
      <c r="C176" s="164"/>
      <c r="D176" s="165"/>
      <c r="E176" s="106">
        <v>7</v>
      </c>
      <c r="F176" s="107" t="s">
        <v>25</v>
      </c>
      <c r="G176" s="107">
        <v>28</v>
      </c>
      <c r="H176" s="107">
        <v>0</v>
      </c>
      <c r="I176" s="107">
        <v>7</v>
      </c>
      <c r="J176" s="107">
        <v>14</v>
      </c>
      <c r="K176" s="108" t="s">
        <v>26</v>
      </c>
      <c r="L176" s="109">
        <v>75</v>
      </c>
      <c r="M176" s="163"/>
      <c r="N176" s="164"/>
      <c r="O176" s="165"/>
      <c r="P176" s="106"/>
      <c r="Q176" s="107"/>
      <c r="R176" s="107"/>
      <c r="S176" s="107"/>
      <c r="T176" s="107"/>
      <c r="U176" s="107"/>
      <c r="V176" s="108"/>
      <c r="W176" s="109"/>
      <c r="X176" s="98"/>
      <c r="Y176" s="98"/>
    </row>
    <row r="177" spans="1:25" ht="16.5" thickTop="1">
      <c r="A177" s="116" t="s">
        <v>35</v>
      </c>
      <c r="B177" s="204"/>
      <c r="C177" s="205"/>
      <c r="D177" s="205"/>
      <c r="E177" s="205"/>
      <c r="F177" s="205"/>
      <c r="G177" s="205"/>
      <c r="H177" s="205"/>
      <c r="I177" s="205"/>
      <c r="J177" s="205"/>
      <c r="K177" s="205"/>
      <c r="L177" s="211"/>
      <c r="M177" s="204"/>
      <c r="N177" s="205"/>
      <c r="O177" s="205"/>
      <c r="P177" s="205"/>
      <c r="Q177" s="205"/>
      <c r="R177" s="205"/>
      <c r="S177" s="205"/>
      <c r="T177" s="205"/>
      <c r="U177" s="205"/>
      <c r="V177" s="205"/>
      <c r="W177" s="211"/>
      <c r="X177" s="98"/>
      <c r="Y177" s="98"/>
    </row>
    <row r="178" spans="1:25" ht="15.75">
      <c r="A178" s="117"/>
      <c r="B178" s="215"/>
      <c r="C178" s="212"/>
      <c r="D178" s="212"/>
      <c r="E178" s="212"/>
      <c r="F178" s="212"/>
      <c r="G178" s="212"/>
      <c r="H178" s="212"/>
      <c r="I178" s="212"/>
      <c r="J178" s="212"/>
      <c r="K178" s="212"/>
      <c r="L178" s="213"/>
      <c r="M178" s="215"/>
      <c r="N178" s="212"/>
      <c r="O178" s="212"/>
      <c r="P178" s="212"/>
      <c r="Q178" s="212"/>
      <c r="R178" s="212"/>
      <c r="S178" s="212"/>
      <c r="T178" s="212"/>
      <c r="U178" s="212"/>
      <c r="V178" s="212"/>
      <c r="W178" s="213"/>
      <c r="X178" s="98"/>
      <c r="Y178" s="98"/>
    </row>
    <row r="179" spans="1:25" ht="16.5" thickBot="1">
      <c r="A179" s="118"/>
      <c r="B179" s="201"/>
      <c r="C179" s="202"/>
      <c r="D179" s="203"/>
      <c r="E179" s="27"/>
      <c r="F179" s="28"/>
      <c r="G179" s="28"/>
      <c r="H179" s="28"/>
      <c r="I179" s="28"/>
      <c r="J179" s="28"/>
      <c r="K179" s="29"/>
      <c r="L179" s="30"/>
      <c r="M179" s="201"/>
      <c r="N179" s="202"/>
      <c r="O179" s="203"/>
      <c r="P179" s="27"/>
      <c r="Q179" s="28"/>
      <c r="R179" s="28"/>
      <c r="S179" s="28"/>
      <c r="T179" s="28"/>
      <c r="U179" s="28"/>
      <c r="V179" s="29"/>
      <c r="W179" s="30"/>
      <c r="X179" s="98"/>
      <c r="Y179" s="98"/>
    </row>
    <row r="180" spans="1:25" ht="16.5" thickTop="1">
      <c r="A180" s="116" t="s">
        <v>36</v>
      </c>
      <c r="B180" s="204"/>
      <c r="C180" s="205"/>
      <c r="D180" s="205"/>
      <c r="E180" s="205"/>
      <c r="F180" s="205"/>
      <c r="G180" s="205"/>
      <c r="H180" s="205"/>
      <c r="I180" s="205"/>
      <c r="J180" s="205"/>
      <c r="K180" s="205"/>
      <c r="L180" s="211"/>
      <c r="M180" s="204"/>
      <c r="N180" s="205"/>
      <c r="O180" s="205"/>
      <c r="P180" s="205"/>
      <c r="Q180" s="205"/>
      <c r="R180" s="205"/>
      <c r="S180" s="205"/>
      <c r="T180" s="205"/>
      <c r="U180" s="205"/>
      <c r="V180" s="205"/>
      <c r="W180" s="211"/>
      <c r="X180" s="98"/>
      <c r="Y180" s="98"/>
    </row>
    <row r="181" spans="1:25" ht="15.75">
      <c r="A181" s="117"/>
      <c r="B181" s="215"/>
      <c r="C181" s="212"/>
      <c r="D181" s="212"/>
      <c r="E181" s="212"/>
      <c r="F181" s="212"/>
      <c r="G181" s="212"/>
      <c r="H181" s="212"/>
      <c r="I181" s="212"/>
      <c r="J181" s="212"/>
      <c r="K181" s="212"/>
      <c r="L181" s="213"/>
      <c r="M181" s="215"/>
      <c r="N181" s="212"/>
      <c r="O181" s="212"/>
      <c r="P181" s="212"/>
      <c r="Q181" s="212"/>
      <c r="R181" s="212"/>
      <c r="S181" s="212"/>
      <c r="T181" s="212"/>
      <c r="U181" s="212"/>
      <c r="V181" s="212"/>
      <c r="W181" s="213"/>
      <c r="X181" s="98"/>
      <c r="Y181" s="98"/>
    </row>
    <row r="182" spans="1:25" ht="16.5" thickBot="1">
      <c r="A182" s="118"/>
      <c r="B182" s="201"/>
      <c r="C182" s="202"/>
      <c r="D182" s="203"/>
      <c r="E182" s="27"/>
      <c r="F182" s="28"/>
      <c r="G182" s="28"/>
      <c r="H182" s="28"/>
      <c r="I182" s="28"/>
      <c r="J182" s="28"/>
      <c r="K182" s="29"/>
      <c r="L182" s="30"/>
      <c r="M182" s="201"/>
      <c r="N182" s="202"/>
      <c r="O182" s="203"/>
      <c r="P182" s="27"/>
      <c r="Q182" s="28"/>
      <c r="R182" s="28"/>
      <c r="S182" s="28"/>
      <c r="T182" s="28"/>
      <c r="U182" s="28"/>
      <c r="V182" s="29"/>
      <c r="W182" s="30"/>
      <c r="X182" s="98"/>
      <c r="Y182" s="98"/>
    </row>
    <row r="183" spans="1:25" ht="16.5" thickTop="1">
      <c r="A183" s="116" t="s">
        <v>37</v>
      </c>
      <c r="B183" s="204"/>
      <c r="C183" s="205"/>
      <c r="D183" s="205"/>
      <c r="E183" s="205"/>
      <c r="F183" s="205"/>
      <c r="G183" s="205"/>
      <c r="H183" s="205"/>
      <c r="I183" s="205"/>
      <c r="J183" s="205"/>
      <c r="K183" s="205"/>
      <c r="L183" s="211"/>
      <c r="M183" s="204"/>
      <c r="N183" s="205"/>
      <c r="O183" s="205"/>
      <c r="P183" s="205"/>
      <c r="Q183" s="205"/>
      <c r="R183" s="205"/>
      <c r="S183" s="205"/>
      <c r="T183" s="205"/>
      <c r="U183" s="205"/>
      <c r="V183" s="205"/>
      <c r="W183" s="211"/>
      <c r="X183" s="98"/>
      <c r="Y183" s="98"/>
    </row>
    <row r="184" spans="1:25" ht="15.75">
      <c r="A184" s="117"/>
      <c r="B184" s="215"/>
      <c r="C184" s="212"/>
      <c r="D184" s="212"/>
      <c r="E184" s="212"/>
      <c r="F184" s="212"/>
      <c r="G184" s="212"/>
      <c r="H184" s="212"/>
      <c r="I184" s="212"/>
      <c r="J184" s="212"/>
      <c r="K184" s="212"/>
      <c r="L184" s="213"/>
      <c r="M184" s="215"/>
      <c r="N184" s="212"/>
      <c r="O184" s="212"/>
      <c r="P184" s="212"/>
      <c r="Q184" s="212"/>
      <c r="R184" s="212"/>
      <c r="S184" s="212"/>
      <c r="T184" s="212"/>
      <c r="U184" s="212"/>
      <c r="V184" s="212"/>
      <c r="W184" s="213"/>
      <c r="X184" s="98"/>
      <c r="Y184" s="98"/>
    </row>
    <row r="185" spans="1:25" ht="16.5" thickBot="1">
      <c r="A185" s="118"/>
      <c r="B185" s="201"/>
      <c r="C185" s="202"/>
      <c r="D185" s="203"/>
      <c r="E185" s="27"/>
      <c r="F185" s="28"/>
      <c r="G185" s="28"/>
      <c r="H185" s="28"/>
      <c r="I185" s="28"/>
      <c r="J185" s="28"/>
      <c r="K185" s="29"/>
      <c r="L185" s="30"/>
      <c r="M185" s="201"/>
      <c r="N185" s="202"/>
      <c r="O185" s="203"/>
      <c r="P185" s="27"/>
      <c r="Q185" s="28"/>
      <c r="R185" s="28"/>
      <c r="S185" s="28"/>
      <c r="T185" s="28"/>
      <c r="U185" s="29"/>
      <c r="V185" s="29"/>
      <c r="W185" s="30"/>
      <c r="X185" s="98"/>
      <c r="Y185" s="98"/>
    </row>
    <row r="186" spans="1:25" ht="16.5" thickTop="1">
      <c r="A186" s="116" t="s">
        <v>38</v>
      </c>
      <c r="B186" s="204"/>
      <c r="C186" s="205"/>
      <c r="D186" s="205"/>
      <c r="E186" s="205"/>
      <c r="F186" s="205"/>
      <c r="G186" s="205"/>
      <c r="H186" s="205"/>
      <c r="I186" s="205"/>
      <c r="J186" s="205"/>
      <c r="K186" s="205"/>
      <c r="L186" s="211"/>
      <c r="M186" s="204"/>
      <c r="N186" s="205"/>
      <c r="O186" s="205"/>
      <c r="P186" s="205"/>
      <c r="Q186" s="205"/>
      <c r="R186" s="205"/>
      <c r="S186" s="205"/>
      <c r="T186" s="205"/>
      <c r="U186" s="205"/>
      <c r="V186" s="205"/>
      <c r="W186" s="211"/>
      <c r="X186" s="98"/>
      <c r="Y186" s="98"/>
    </row>
    <row r="187" spans="1:25" ht="15.75">
      <c r="A187" s="117"/>
      <c r="B187" s="215"/>
      <c r="C187" s="212"/>
      <c r="D187" s="212"/>
      <c r="E187" s="212"/>
      <c r="F187" s="212"/>
      <c r="G187" s="212"/>
      <c r="H187" s="212"/>
      <c r="I187" s="212"/>
      <c r="J187" s="212"/>
      <c r="K187" s="212"/>
      <c r="L187" s="213"/>
      <c r="M187" s="215"/>
      <c r="N187" s="212"/>
      <c r="O187" s="212"/>
      <c r="P187" s="212"/>
      <c r="Q187" s="212"/>
      <c r="R187" s="212"/>
      <c r="S187" s="212"/>
      <c r="T187" s="212"/>
      <c r="U187" s="212"/>
      <c r="V187" s="212"/>
      <c r="W187" s="213"/>
      <c r="X187" s="98"/>
      <c r="Y187" s="98"/>
    </row>
    <row r="188" spans="1:25" ht="16.5" thickBot="1">
      <c r="A188" s="118"/>
      <c r="B188" s="201"/>
      <c r="C188" s="202"/>
      <c r="D188" s="203"/>
      <c r="E188" s="27"/>
      <c r="F188" s="28"/>
      <c r="G188" s="28"/>
      <c r="H188" s="28"/>
      <c r="I188" s="28"/>
      <c r="J188" s="28"/>
      <c r="K188" s="29"/>
      <c r="L188" s="30"/>
      <c r="M188" s="201"/>
      <c r="N188" s="202"/>
      <c r="O188" s="203"/>
      <c r="P188" s="27"/>
      <c r="Q188" s="28"/>
      <c r="R188" s="28"/>
      <c r="S188" s="28"/>
      <c r="T188" s="28"/>
      <c r="U188" s="28"/>
      <c r="V188" s="29"/>
      <c r="W188" s="30"/>
      <c r="X188" s="98"/>
      <c r="Y188" s="98"/>
    </row>
    <row r="189" spans="1:25" ht="19.5" customHeight="1" thickTop="1">
      <c r="A189" s="116" t="s">
        <v>39</v>
      </c>
      <c r="B189" s="214"/>
      <c r="C189" s="206"/>
      <c r="D189" s="206"/>
      <c r="E189" s="206"/>
      <c r="F189" s="206"/>
      <c r="G189" s="206"/>
      <c r="H189" s="206"/>
      <c r="I189" s="206"/>
      <c r="J189" s="206"/>
      <c r="K189" s="206"/>
      <c r="L189" s="207"/>
      <c r="M189" s="214"/>
      <c r="N189" s="206"/>
      <c r="O189" s="206"/>
      <c r="P189" s="206"/>
      <c r="Q189" s="206"/>
      <c r="R189" s="206"/>
      <c r="S189" s="206"/>
      <c r="T189" s="206"/>
      <c r="U189" s="206"/>
      <c r="V189" s="206"/>
      <c r="W189" s="207"/>
      <c r="X189" s="98"/>
      <c r="Y189" s="98"/>
    </row>
    <row r="190" spans="1:25" ht="15.75">
      <c r="A190" s="117"/>
      <c r="B190" s="208"/>
      <c r="C190" s="209"/>
      <c r="D190" s="209"/>
      <c r="E190" s="209"/>
      <c r="F190" s="209"/>
      <c r="G190" s="209"/>
      <c r="H190" s="209"/>
      <c r="I190" s="209"/>
      <c r="J190" s="209"/>
      <c r="K190" s="209"/>
      <c r="L190" s="210"/>
      <c r="M190" s="208"/>
      <c r="N190" s="209"/>
      <c r="O190" s="209"/>
      <c r="P190" s="209"/>
      <c r="Q190" s="209"/>
      <c r="R190" s="209"/>
      <c r="S190" s="209"/>
      <c r="T190" s="209"/>
      <c r="U190" s="209"/>
      <c r="V190" s="209"/>
      <c r="W190" s="210"/>
      <c r="X190" s="98"/>
      <c r="Y190" s="98"/>
    </row>
    <row r="191" spans="1:25" ht="16.5" thickBot="1">
      <c r="A191" s="118"/>
      <c r="B191" s="201"/>
      <c r="C191" s="202"/>
      <c r="D191" s="203"/>
      <c r="E191" s="27"/>
      <c r="F191" s="28"/>
      <c r="G191" s="28"/>
      <c r="H191" s="28"/>
      <c r="I191" s="28"/>
      <c r="J191" s="28"/>
      <c r="K191" s="29"/>
      <c r="L191" s="30"/>
      <c r="M191" s="201"/>
      <c r="N191" s="202"/>
      <c r="O191" s="203"/>
      <c r="P191" s="27"/>
      <c r="Q191" s="28"/>
      <c r="R191" s="28"/>
      <c r="S191" s="28"/>
      <c r="T191" s="28"/>
      <c r="U191" s="28"/>
      <c r="V191" s="29"/>
      <c r="W191" s="30"/>
      <c r="X191" s="24"/>
      <c r="Y191" s="24"/>
    </row>
    <row r="192" spans="1:25" ht="16.5" thickTop="1">
      <c r="A192" s="121" t="s">
        <v>40</v>
      </c>
      <c r="B192" s="123" t="s">
        <v>41</v>
      </c>
      <c r="C192" s="124"/>
      <c r="D192" s="31"/>
      <c r="E192" s="125">
        <f>SUM(G167:J167,G170:J170,G173:J173,G176:J176,G179:J179,G182:J182,G185:J185,G188:J188,G191:J191)</f>
        <v>196</v>
      </c>
      <c r="F192" s="126"/>
      <c r="G192" s="130" t="s">
        <v>42</v>
      </c>
      <c r="H192" s="131"/>
      <c r="I192" s="131"/>
      <c r="J192" s="132"/>
      <c r="K192" s="133">
        <f>SUM(L167,L170,L173,L176,L179,L182,L185,L188,L191)</f>
        <v>405</v>
      </c>
      <c r="L192" s="126"/>
      <c r="M192" s="123" t="s">
        <v>41</v>
      </c>
      <c r="N192" s="124"/>
      <c r="O192" s="31"/>
      <c r="P192" s="125">
        <f>SUM(R167:U167,R170:U170,R173:U173,R176:U176,R179:U179,R182:U182,R185:U185,R188:U188,R191:U191)</f>
        <v>196</v>
      </c>
      <c r="Q192" s="126"/>
      <c r="R192" s="130" t="s">
        <v>42</v>
      </c>
      <c r="S192" s="131"/>
      <c r="T192" s="131"/>
      <c r="U192" s="132"/>
      <c r="V192" s="133">
        <f>SUM(W167,W170,W173,W176,W179,W182,W185,W188,W191)</f>
        <v>500</v>
      </c>
      <c r="W192" s="126"/>
      <c r="X192" s="24"/>
      <c r="Y192" s="24"/>
    </row>
    <row r="193" spans="1:25" ht="16.5" thickBot="1">
      <c r="A193" s="122"/>
      <c r="B193" s="119" t="s">
        <v>43</v>
      </c>
      <c r="C193" s="129"/>
      <c r="D193" s="32"/>
      <c r="E193" s="134">
        <f>SUM(E167,E170,E173,E176,E179,E182,E185,E188,E191)</f>
        <v>30</v>
      </c>
      <c r="F193" s="135"/>
      <c r="G193" s="119" t="s">
        <v>91</v>
      </c>
      <c r="H193" s="129"/>
      <c r="I193" s="129"/>
      <c r="J193" s="120"/>
      <c r="K193" s="119"/>
      <c r="L193" s="120"/>
      <c r="M193" s="119" t="s">
        <v>43</v>
      </c>
      <c r="N193" s="129"/>
      <c r="O193" s="32"/>
      <c r="P193" s="134">
        <f>SUM(P167,P170,P173,P176,P179,P182,P185,P188,P191)</f>
        <v>30</v>
      </c>
      <c r="Q193" s="135"/>
      <c r="R193" s="119" t="s">
        <v>44</v>
      </c>
      <c r="S193" s="129"/>
      <c r="T193" s="129"/>
      <c r="U193" s="120"/>
      <c r="V193" s="119"/>
      <c r="W193" s="120"/>
      <c r="X193" s="98"/>
      <c r="Y193" s="98"/>
    </row>
    <row r="194" spans="1:23" ht="16.5" thickTop="1">
      <c r="A194" s="121" t="s">
        <v>45</v>
      </c>
      <c r="B194" s="123" t="s">
        <v>41</v>
      </c>
      <c r="C194" s="124"/>
      <c r="D194" s="33"/>
      <c r="E194" s="125">
        <f>SUM(G195:J195)</f>
        <v>14</v>
      </c>
      <c r="F194" s="126"/>
      <c r="G194" s="34"/>
      <c r="H194" s="35"/>
      <c r="I194" s="35"/>
      <c r="J194" s="35"/>
      <c r="K194" s="35"/>
      <c r="L194" s="36"/>
      <c r="M194" s="123" t="s">
        <v>41</v>
      </c>
      <c r="N194" s="124"/>
      <c r="O194" s="33"/>
      <c r="P194" s="127">
        <f>SUM(R195:U195)</f>
        <v>14</v>
      </c>
      <c r="Q194" s="128"/>
      <c r="R194" s="34"/>
      <c r="S194" s="35"/>
      <c r="T194" s="35"/>
      <c r="U194" s="35"/>
      <c r="V194" s="35"/>
      <c r="W194" s="36"/>
    </row>
    <row r="195" spans="1:23" ht="15.75" thickBot="1">
      <c r="A195" s="122"/>
      <c r="B195" s="119" t="s">
        <v>46</v>
      </c>
      <c r="C195" s="129"/>
      <c r="D195" s="37"/>
      <c r="E195" s="37"/>
      <c r="F195" s="38"/>
      <c r="G195" s="39">
        <f>(G167+G170+G173+G176+G179+G182+G185+G188+G191)/14</f>
        <v>7.5</v>
      </c>
      <c r="H195" s="40">
        <f>(H167+H170+H173+H176+H179+H182+H185+H188+H191)/14</f>
        <v>0</v>
      </c>
      <c r="I195" s="40">
        <f>(I167+I170+I173+I176+I179+I182+I185+I188+I191)/14</f>
        <v>3.5</v>
      </c>
      <c r="J195" s="40">
        <f>(J167+J170+J173+J176+J179+J182+J185+J188+J191)/14</f>
        <v>3</v>
      </c>
      <c r="K195" s="41" t="s">
        <v>47</v>
      </c>
      <c r="L195" s="42"/>
      <c r="M195" s="119" t="s">
        <v>46</v>
      </c>
      <c r="N195" s="129"/>
      <c r="O195" s="37"/>
      <c r="P195" s="37"/>
      <c r="Q195" s="38"/>
      <c r="R195" s="39">
        <f>(R167+R170+R173+Q176+R179+R182+R185+R188+R191)/14</f>
        <v>0</v>
      </c>
      <c r="S195" s="40">
        <f>(S167+S170+S173+S176+S179+S182+S185+S188+S191)/14</f>
        <v>0</v>
      </c>
      <c r="T195" s="40">
        <f>(T167+T170+T173+T176+T179+T182+T185+T188+T191)/14</f>
        <v>0</v>
      </c>
      <c r="U195" s="40">
        <f>(U167+U170+U173+U176+U179+U182+U185+U188+U191)/14</f>
        <v>14</v>
      </c>
      <c r="V195" s="41" t="s">
        <v>47</v>
      </c>
      <c r="W195" s="42"/>
    </row>
    <row r="196" ht="15.75" thickTop="1"/>
    <row r="197" ht="15" customHeight="1"/>
    <row r="198" spans="1:25" ht="12" customHeight="1">
      <c r="A198" s="110"/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</row>
    <row r="199" ht="9" customHeight="1"/>
    <row r="200" spans="1:23" s="244" customFormat="1" ht="15.75">
      <c r="A200" s="243" t="s">
        <v>99</v>
      </c>
      <c r="B200" s="243"/>
      <c r="C200" s="243"/>
      <c r="D200" s="243"/>
      <c r="E200" s="243"/>
      <c r="F200" s="243"/>
      <c r="G200" s="243"/>
      <c r="H200" s="243"/>
      <c r="I200" s="243"/>
      <c r="P200" s="245" t="s">
        <v>106</v>
      </c>
      <c r="Q200" s="245"/>
      <c r="R200" s="245"/>
      <c r="S200" s="245"/>
      <c r="T200" s="245"/>
      <c r="U200" s="245"/>
      <c r="V200" s="245"/>
      <c r="W200" s="245"/>
    </row>
    <row r="201" spans="1:23" s="244" customFormat="1" ht="15.75">
      <c r="A201" s="243" t="s">
        <v>100</v>
      </c>
      <c r="B201" s="243"/>
      <c r="C201" s="243"/>
      <c r="D201" s="243"/>
      <c r="E201" s="243"/>
      <c r="F201" s="243"/>
      <c r="G201" s="243"/>
      <c r="H201" s="243"/>
      <c r="I201" s="243"/>
      <c r="P201" s="245" t="s">
        <v>107</v>
      </c>
      <c r="Q201" s="245"/>
      <c r="R201" s="245"/>
      <c r="S201" s="245"/>
      <c r="T201" s="245"/>
      <c r="U201" s="245"/>
      <c r="V201" s="245"/>
      <c r="W201" s="245"/>
    </row>
  </sheetData>
  <sheetProtection/>
  <mergeCells count="283">
    <mergeCell ref="P200:W200"/>
    <mergeCell ref="P201:W201"/>
    <mergeCell ref="R193:U193"/>
    <mergeCell ref="V193:W193"/>
    <mergeCell ref="A194:A195"/>
    <mergeCell ref="B194:C194"/>
    <mergeCell ref="E194:F194"/>
    <mergeCell ref="M194:N194"/>
    <mergeCell ref="P194:Q194"/>
    <mergeCell ref="B195:C195"/>
    <mergeCell ref="M195:N195"/>
    <mergeCell ref="M192:N192"/>
    <mergeCell ref="P192:Q192"/>
    <mergeCell ref="R192:U192"/>
    <mergeCell ref="V192:W192"/>
    <mergeCell ref="B193:C193"/>
    <mergeCell ref="E193:F193"/>
    <mergeCell ref="G193:J193"/>
    <mergeCell ref="K193:L193"/>
    <mergeCell ref="M193:N193"/>
    <mergeCell ref="P193:Q193"/>
    <mergeCell ref="A189:A191"/>
    <mergeCell ref="B189:L190"/>
    <mergeCell ref="M189:W190"/>
    <mergeCell ref="B191:D191"/>
    <mergeCell ref="M191:O191"/>
    <mergeCell ref="A192:A193"/>
    <mergeCell ref="B192:C192"/>
    <mergeCell ref="E192:F192"/>
    <mergeCell ref="G192:J192"/>
    <mergeCell ref="K192:L192"/>
    <mergeCell ref="A183:A185"/>
    <mergeCell ref="B183:L184"/>
    <mergeCell ref="M183:W184"/>
    <mergeCell ref="B185:D185"/>
    <mergeCell ref="M185:O185"/>
    <mergeCell ref="A186:A188"/>
    <mergeCell ref="B186:L187"/>
    <mergeCell ref="M186:W187"/>
    <mergeCell ref="B188:D188"/>
    <mergeCell ref="M188:O188"/>
    <mergeCell ref="A177:A179"/>
    <mergeCell ref="B177:L178"/>
    <mergeCell ref="M177:W178"/>
    <mergeCell ref="B179:D179"/>
    <mergeCell ref="M179:O179"/>
    <mergeCell ref="A180:A182"/>
    <mergeCell ref="B180:L181"/>
    <mergeCell ref="M180:W181"/>
    <mergeCell ref="B182:D182"/>
    <mergeCell ref="M182:O182"/>
    <mergeCell ref="A171:A173"/>
    <mergeCell ref="B171:L172"/>
    <mergeCell ref="M171:W172"/>
    <mergeCell ref="B173:D173"/>
    <mergeCell ref="M173:O173"/>
    <mergeCell ref="A174:A176"/>
    <mergeCell ref="B174:L175"/>
    <mergeCell ref="M174:W175"/>
    <mergeCell ref="B176:D176"/>
    <mergeCell ref="M176:O176"/>
    <mergeCell ref="A165:A167"/>
    <mergeCell ref="B165:L166"/>
    <mergeCell ref="M165:W166"/>
    <mergeCell ref="B167:D167"/>
    <mergeCell ref="M167:O167"/>
    <mergeCell ref="A168:A170"/>
    <mergeCell ref="B168:L169"/>
    <mergeCell ref="M168:W169"/>
    <mergeCell ref="B170:D170"/>
    <mergeCell ref="M170:O170"/>
    <mergeCell ref="A163:W163"/>
    <mergeCell ref="B164:L164"/>
    <mergeCell ref="M164:W164"/>
    <mergeCell ref="B29:L30"/>
    <mergeCell ref="M29:W30"/>
    <mergeCell ref="B31:D31"/>
    <mergeCell ref="M31:O31"/>
    <mergeCell ref="B37:D37"/>
    <mergeCell ref="M37:O37"/>
    <mergeCell ref="A8:J8"/>
    <mergeCell ref="A9:J9"/>
    <mergeCell ref="K9:V9"/>
    <mergeCell ref="A10:I10"/>
    <mergeCell ref="I21:W21"/>
    <mergeCell ref="B35:L36"/>
    <mergeCell ref="M35:W36"/>
    <mergeCell ref="A25:W25"/>
    <mergeCell ref="A26:W26"/>
    <mergeCell ref="A27:W27"/>
    <mergeCell ref="B28:L28"/>
    <mergeCell ref="M28:W28"/>
    <mergeCell ref="A29:A31"/>
    <mergeCell ref="B41:L42"/>
    <mergeCell ref="M41:W42"/>
    <mergeCell ref="B43:D43"/>
    <mergeCell ref="M43:O43"/>
    <mergeCell ref="A32:A34"/>
    <mergeCell ref="B32:L33"/>
    <mergeCell ref="M32:W33"/>
    <mergeCell ref="B34:D34"/>
    <mergeCell ref="M34:O34"/>
    <mergeCell ref="A35:A37"/>
    <mergeCell ref="B47:L48"/>
    <mergeCell ref="M47:W48"/>
    <mergeCell ref="B49:D49"/>
    <mergeCell ref="M49:O49"/>
    <mergeCell ref="A38:A40"/>
    <mergeCell ref="B38:L39"/>
    <mergeCell ref="M38:W39"/>
    <mergeCell ref="B40:D40"/>
    <mergeCell ref="M40:O40"/>
    <mergeCell ref="A41:A43"/>
    <mergeCell ref="B53:L54"/>
    <mergeCell ref="M53:W54"/>
    <mergeCell ref="B55:D55"/>
    <mergeCell ref="M55:O55"/>
    <mergeCell ref="A44:A46"/>
    <mergeCell ref="B44:L45"/>
    <mergeCell ref="M44:W45"/>
    <mergeCell ref="B46:D46"/>
    <mergeCell ref="M46:O46"/>
    <mergeCell ref="A47:A49"/>
    <mergeCell ref="E56:F56"/>
    <mergeCell ref="G56:J56"/>
    <mergeCell ref="K56:L56"/>
    <mergeCell ref="M56:N56"/>
    <mergeCell ref="A50:A52"/>
    <mergeCell ref="B50:L51"/>
    <mergeCell ref="M50:W51"/>
    <mergeCell ref="B52:D52"/>
    <mergeCell ref="M52:O52"/>
    <mergeCell ref="A53:A55"/>
    <mergeCell ref="P56:Q56"/>
    <mergeCell ref="R56:U56"/>
    <mergeCell ref="V56:W56"/>
    <mergeCell ref="B56:C56"/>
    <mergeCell ref="B57:C57"/>
    <mergeCell ref="E57:F57"/>
    <mergeCell ref="G57:J57"/>
    <mergeCell ref="K57:L57"/>
    <mergeCell ref="M57:N57"/>
    <mergeCell ref="P57:Q57"/>
    <mergeCell ref="R57:U57"/>
    <mergeCell ref="V57:W57"/>
    <mergeCell ref="A58:A59"/>
    <mergeCell ref="B58:C58"/>
    <mergeCell ref="E58:F58"/>
    <mergeCell ref="M58:N58"/>
    <mergeCell ref="P58:Q58"/>
    <mergeCell ref="B59:C59"/>
    <mergeCell ref="M59:N59"/>
    <mergeCell ref="A56:A57"/>
    <mergeCell ref="B65:L66"/>
    <mergeCell ref="N65:Q65"/>
    <mergeCell ref="B67:D67"/>
    <mergeCell ref="N67:W67"/>
    <mergeCell ref="C72:K72"/>
    <mergeCell ref="N72:W72"/>
    <mergeCell ref="C82:M82"/>
    <mergeCell ref="N82:X82"/>
    <mergeCell ref="D73:K73"/>
    <mergeCell ref="M74:W74"/>
    <mergeCell ref="M75:W75"/>
    <mergeCell ref="M76:O76"/>
    <mergeCell ref="B80:X80"/>
    <mergeCell ref="B81:X81"/>
    <mergeCell ref="B86:B88"/>
    <mergeCell ref="C86:M87"/>
    <mergeCell ref="N86:X87"/>
    <mergeCell ref="C88:E88"/>
    <mergeCell ref="N88:P88"/>
    <mergeCell ref="B89:B91"/>
    <mergeCell ref="C89:M90"/>
    <mergeCell ref="N89:X90"/>
    <mergeCell ref="C91:E91"/>
    <mergeCell ref="N91:P91"/>
    <mergeCell ref="B92:B94"/>
    <mergeCell ref="C92:M93"/>
    <mergeCell ref="N92:X93"/>
    <mergeCell ref="C94:E94"/>
    <mergeCell ref="N94:P94"/>
    <mergeCell ref="B95:B97"/>
    <mergeCell ref="C95:M96"/>
    <mergeCell ref="N95:X96"/>
    <mergeCell ref="C97:E97"/>
    <mergeCell ref="N97:P97"/>
    <mergeCell ref="B98:B100"/>
    <mergeCell ref="C98:M99"/>
    <mergeCell ref="N98:X99"/>
    <mergeCell ref="C100:E100"/>
    <mergeCell ref="N100:P100"/>
    <mergeCell ref="B101:B103"/>
    <mergeCell ref="C101:M102"/>
    <mergeCell ref="N101:X102"/>
    <mergeCell ref="C103:E103"/>
    <mergeCell ref="N103:P103"/>
    <mergeCell ref="B104:B106"/>
    <mergeCell ref="C104:M105"/>
    <mergeCell ref="N104:X105"/>
    <mergeCell ref="C106:E106"/>
    <mergeCell ref="N106:P106"/>
    <mergeCell ref="A110:W110"/>
    <mergeCell ref="M122:O122"/>
    <mergeCell ref="A111:W111"/>
    <mergeCell ref="A112:W112"/>
    <mergeCell ref="B113:L113"/>
    <mergeCell ref="M113:W113"/>
    <mergeCell ref="A114:A116"/>
    <mergeCell ref="B114:L115"/>
    <mergeCell ref="M114:W115"/>
    <mergeCell ref="B116:D116"/>
    <mergeCell ref="M116:O116"/>
    <mergeCell ref="M128:O128"/>
    <mergeCell ref="A117:A119"/>
    <mergeCell ref="B117:L118"/>
    <mergeCell ref="M117:W118"/>
    <mergeCell ref="B119:D119"/>
    <mergeCell ref="M119:O119"/>
    <mergeCell ref="A120:A122"/>
    <mergeCell ref="B120:L121"/>
    <mergeCell ref="M120:W121"/>
    <mergeCell ref="B122:D122"/>
    <mergeCell ref="M134:O134"/>
    <mergeCell ref="A123:A125"/>
    <mergeCell ref="B123:L124"/>
    <mergeCell ref="M123:W124"/>
    <mergeCell ref="B125:D125"/>
    <mergeCell ref="M125:O125"/>
    <mergeCell ref="A126:A128"/>
    <mergeCell ref="B126:L127"/>
    <mergeCell ref="M126:W127"/>
    <mergeCell ref="B128:D128"/>
    <mergeCell ref="M140:O140"/>
    <mergeCell ref="A129:A131"/>
    <mergeCell ref="B129:L130"/>
    <mergeCell ref="M129:W130"/>
    <mergeCell ref="B131:D131"/>
    <mergeCell ref="M131:O131"/>
    <mergeCell ref="A132:A134"/>
    <mergeCell ref="B132:L133"/>
    <mergeCell ref="M132:W133"/>
    <mergeCell ref="B134:D134"/>
    <mergeCell ref="M141:N141"/>
    <mergeCell ref="A135:A137"/>
    <mergeCell ref="B135:L136"/>
    <mergeCell ref="M135:W136"/>
    <mergeCell ref="B137:D137"/>
    <mergeCell ref="M137:O137"/>
    <mergeCell ref="A138:A140"/>
    <mergeCell ref="B138:L139"/>
    <mergeCell ref="M138:W139"/>
    <mergeCell ref="B140:D140"/>
    <mergeCell ref="R141:U141"/>
    <mergeCell ref="V141:W141"/>
    <mergeCell ref="B142:C142"/>
    <mergeCell ref="E142:F142"/>
    <mergeCell ref="G142:J142"/>
    <mergeCell ref="K142:L142"/>
    <mergeCell ref="M142:N142"/>
    <mergeCell ref="P142:Q142"/>
    <mergeCell ref="R142:U142"/>
    <mergeCell ref="E141:F141"/>
    <mergeCell ref="E143:F143"/>
    <mergeCell ref="M143:N143"/>
    <mergeCell ref="P143:Q143"/>
    <mergeCell ref="B144:C144"/>
    <mergeCell ref="M144:N144"/>
    <mergeCell ref="A141:A142"/>
    <mergeCell ref="B141:C141"/>
    <mergeCell ref="P141:Q141"/>
    <mergeCell ref="G141:J141"/>
    <mergeCell ref="K141:L141"/>
    <mergeCell ref="A161:W161"/>
    <mergeCell ref="A162:W162"/>
    <mergeCell ref="C85:E85"/>
    <mergeCell ref="N83:X84"/>
    <mergeCell ref="C83:M84"/>
    <mergeCell ref="B83:B85"/>
    <mergeCell ref="N85:P85"/>
    <mergeCell ref="V142:W142"/>
    <mergeCell ref="A143:A144"/>
    <mergeCell ref="B143:C143"/>
  </mergeCells>
  <hyperlinks>
    <hyperlink ref="I21" r:id="rId1" display="http://www.upt.ro/administrare/dgac1/file/2013-2014/legislatie/HG_493-2013_Nomenclator_cod_dom_master_extras_UPT.pdf"/>
    <hyperlink ref="K9:V9" r:id="rId2" display="http://www.upt.ro/administrare/dgac1/file/2013-2014/legislatie/HG_581-2013_domenii_master_extras_UPT.pdf"/>
  </hyperlink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scale="65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</dc:creator>
  <cp:keywords/>
  <dc:description/>
  <cp:lastModifiedBy>Secretar Sef</cp:lastModifiedBy>
  <cp:lastPrinted>2014-10-08T08:33:57Z</cp:lastPrinted>
  <dcterms:created xsi:type="dcterms:W3CDTF">2014-09-27T11:19:47Z</dcterms:created>
  <dcterms:modified xsi:type="dcterms:W3CDTF">2014-10-08T08:34:52Z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